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75" windowWidth="14220" windowHeight="8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<sst xmlns="http://schemas.openxmlformats.org/spreadsheetml/2006/main" count="78" uniqueCount="78">
  <si>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Администрация города Норильска извещает о проведении</t>
  </si>
  <si>
    <t>Управление муниципального заказа Администрации города Норильска (УМЗ)</t>
  </si>
  <si>
    <t>Почтовый адрес уполномоченного органа</t>
  </si>
  <si>
    <t>663310, г. Норильск, -10, а/я 614</t>
  </si>
  <si>
    <t>Адрес электронной почты</t>
  </si>
  <si>
    <t>umz-norilsk@mail.ru.</t>
  </si>
  <si>
    <t>Специализированная организация</t>
  </si>
  <si>
    <t>Отсутствует</t>
  </si>
  <si>
    <t>Муниципальный заказчик</t>
  </si>
  <si>
    <t>Размер обеспечения заявки</t>
  </si>
  <si>
    <t>Официальный сайт</t>
  </si>
  <si>
    <t>www.UPRIU.RU</t>
  </si>
  <si>
    <t>Конкурсная документация предоставляется бесплатно в письменной форме, форме электронного документа или на электронный носитель заявителя в течение 2 рабочих дней со дня получения уполномоченным органом соответствующего заявления от любого заинтересованного лица, поданного в письменной форме.</t>
  </si>
  <si>
    <t>Преимущества, предоставляемые учреждениям и предприятиям уголовно-исполнительной системы и организациям инвалидов</t>
  </si>
  <si>
    <t>Не установлены</t>
  </si>
  <si>
    <t>Срок заключения муниципального контракта</t>
  </si>
  <si>
    <t>Секретарь конкурсной комиссии</t>
  </si>
  <si>
    <t>№ лота</t>
  </si>
  <si>
    <t xml:space="preserve">Место нахождения </t>
  </si>
  <si>
    <t>Объем работ</t>
  </si>
  <si>
    <t>Христофорова Жанна Николаевна</t>
  </si>
  <si>
    <t>Телефон / факс уполномоченного органа</t>
  </si>
  <si>
    <t>663310, г. Норильск, пр-т Ленинский, дом 1, 5 этаж УМЗ, кабинет 515, 511</t>
  </si>
  <si>
    <t>(3919) 48-48-34, 46-34-03, 48-19-05</t>
  </si>
  <si>
    <t xml:space="preserve">Управление городского и жилищно-коммунального хозяйства </t>
  </si>
  <si>
    <t>Начальная (максимальная) цена контракта (цена лота), руб.</t>
  </si>
  <si>
    <t>телефон/факс</t>
  </si>
  <si>
    <t>МУЗ "Родильный дом"</t>
  </si>
  <si>
    <t xml:space="preserve"> г. Норильск, ул. Б. Хмельницкого, д.18</t>
  </si>
  <si>
    <t>МУ "Управление по делам ГОиЧС"</t>
  </si>
  <si>
    <t>ММДУ "Молодежный центр"</t>
  </si>
  <si>
    <t>г.Норильск, городок МЧС "Наледная"</t>
  </si>
  <si>
    <t>р-н Кайеркан, ул. Школьная, д.10</t>
  </si>
  <si>
    <t>48-50-94</t>
  </si>
  <si>
    <t>41-22-09</t>
  </si>
  <si>
    <t>39-10-98</t>
  </si>
  <si>
    <t>48-33-55</t>
  </si>
  <si>
    <t>г. Норильск, ул. Севастопольская, д.7</t>
  </si>
  <si>
    <t>935 000,0 рублей (5 % от начальной (максимальной) цены муниципального контракта).</t>
  </si>
  <si>
    <t>Размер предварительной оплаты</t>
  </si>
  <si>
    <t>30 % от цены муниципального контракта</t>
  </si>
  <si>
    <t>Размер обеспечения исполнения контракта</t>
  </si>
  <si>
    <t>МОУ "Гимназия №5"</t>
  </si>
  <si>
    <t xml:space="preserve"> г. Норильск, ул. Б. Хмельницкого, д.12</t>
  </si>
  <si>
    <t>МДОУ "Детский сад 32 "</t>
  </si>
  <si>
    <t>г. Норильск, ул. Севастопольская, д.7б</t>
  </si>
  <si>
    <t>46-91-12</t>
  </si>
  <si>
    <t>Районная Администрация Кайеркана</t>
  </si>
  <si>
    <t xml:space="preserve"> р-н Кайеркан, ул. Шахтерская, д.9а</t>
  </si>
  <si>
    <t>39-15-25</t>
  </si>
  <si>
    <t>1.Разработка ПСД в стадии РД; 
2.Общестроительные работы; 
3.Сопутствующие электромонтажные работы.</t>
  </si>
  <si>
    <t>1.Разработка ПСД в стадии РД; 
2.Общестроительные работы; 
3.Электромонтажные работы.</t>
  </si>
  <si>
    <t xml:space="preserve">1.Разработка узлов усиления свай; 2.Общестроительные работы. </t>
  </si>
  <si>
    <t>1.Общестроительные работы по восстановлению лотка железобетонного, полупроходного длиной 600 м.п..</t>
  </si>
  <si>
    <t>1.Общестроительные работы по замене бетонных полов по грунту S= 1197 м2.</t>
  </si>
  <si>
    <t>1.Разработка технологии "лечения" балки ростверка; 
2.Общестроительные работы по усилению конструкций "О" цикла; 
3.Сопутствующие электромонтажные работы.</t>
  </si>
  <si>
    <t>Способ размещения заказа</t>
  </si>
  <si>
    <t>1.Общестроительные работы: отработка подполья, восстановление отмостки, утепление полов 1этажа.
2.Сопутствующие общестроительные и электромонтажные работы.</t>
  </si>
  <si>
    <t>Размер обеспечения исполнения контракта, руб.</t>
  </si>
  <si>
    <t>Открытый конкурс</t>
  </si>
  <si>
    <t>Реестровый номер конкурса</t>
  </si>
  <si>
    <t>Уполномоченный на проведение открытого конкурса орган</t>
  </si>
  <si>
    <t>Адрес уполномоченного органа, место получения конкурсной документации</t>
  </si>
  <si>
    <t>Предмет открытого конкурса</t>
  </si>
  <si>
    <t>Срок предоставления конкурсной документации</t>
  </si>
  <si>
    <t>Начиная со дня опубликования в официальном печатном издании или размещения на официальном сайте извещения о проведении открытого конкурса</t>
  </si>
  <si>
    <t xml:space="preserve">Порядок предоставления конкурсной документации </t>
  </si>
  <si>
    <t>Место, дата и время вскрытия конвертов с конкурсными заявками</t>
  </si>
  <si>
    <t>Место и дата рассмотрения конкурсных заявок</t>
  </si>
  <si>
    <t>г. Норильск, пр-т Ленинский, дом 1, 5 этаж УМЗ, зал заседаний.
Не более 20 дней со дня вскрытия конвертов с заявками.</t>
  </si>
  <si>
    <t>Место и дата оценки и сопоставления конкурсных заявок (подведения итогов конкурса)</t>
  </si>
  <si>
    <t>г. Норильск, пр-т Ленинский, дом 1, 5 этаж УМЗ, зал заседаний
Не более 10 дней со дня подписания протокола рассмотрения конкурсных заявок</t>
  </si>
  <si>
    <t>20 дней со дня подписания протокола оценки и сопоставления конкурсных заявок</t>
  </si>
  <si>
    <t>Право заключения муниципального контракта на выполнение ремонтно-строительных (строительно-монтажных) работ по усилению конструкций «О» цикла, отработке подполья на объектах муниципальной собственности города Норильска</t>
  </si>
  <si>
    <t>5 610 000,0 рублей (30 % от начальной (максимальной) цены муниципального контракта)</t>
  </si>
  <si>
    <t>ОК-ООРиУ-111-07</t>
  </si>
  <si>
    <r>
      <t xml:space="preserve">г. Норильск, пр-т Ленинский, дом 1, 5 этаж УМЗ, зал заседаний, 
</t>
    </r>
    <r>
      <rPr>
        <b/>
        <sz val="10"/>
        <rFont val="Times New Roman"/>
        <family val="1"/>
      </rPr>
      <t>17.12.2007г., 11 ч. 00 мин.</t>
    </r>
  </si>
  <si>
    <t xml:space="preserve"> Итого по лоту №1, 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</si>
</sst>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I25" sqref="I25"/>
    </sheetView>
  </sheetViews>
  <sheetFormatPr defaultColWidth="9.00390625" defaultRowHeight="12.75"/>
  <cols>
    <col min="1" max="1" width="3.00390625" style="1" customWidth="1"/>
    <col min="2" max="2" width="2.75390625" style="1" customWidth="1"/>
    <col min="3" max="3" width="19.125" style="1" customWidth="1"/>
    <col min="4" max="4" width="15.125" style="1" customWidth="1"/>
    <col min="5" max="5" width="8.00390625" style="1" customWidth="1"/>
    <col min="6" max="6" width="32.625" style="1" bestFit="1" customWidth="1"/>
    <col min="7" max="8" width="10.00390625" style="1" bestFit="1" customWidth="1"/>
    <col min="9" max="9" width="18.125" style="1" customWidth="1"/>
    <col min="10" max="10" width="16.625" style="1" customWidth="1"/>
    <col min="11" max="11" width="23.00390625" style="1" customWidth="1"/>
    <col min="12" max="12" width="16.625" style="1" customWidth="1"/>
    <col min="13" max="13" width="48.875" style="1" customWidth="1"/>
    <col min="14" max="16384" width="9.125" style="1" customWidth="1"/>
  </cols>
  <sheetData>
    <row r="1" spans="1:7" ht="21.75" customHeight="1">
      <c r="A1" s="10" t="s">
        <v>0</v>
      </c>
      <c r="B1" s="10"/>
      <c r="C1" s="10"/>
      <c r="D1" s="10"/>
      <c r="E1" s="10"/>
      <c r="F1" s="10"/>
      <c r="G1" s="10"/>
    </row>
    <row r="2" spans="1:8" ht="17.25" customHeight="1">
      <c r="A2" s="19">
        <v>1</v>
      </c>
      <c r="B2" s="20" t="s">
        <v>56</v>
      </c>
      <c r="C2" s="21"/>
      <c r="D2" s="22"/>
      <c r="E2" s="20" t="s">
        <v>59</v>
      </c>
      <c r="F2" s="21"/>
      <c r="G2" s="21"/>
      <c r="H2" s="22"/>
    </row>
    <row r="3" spans="1:8" ht="17.25" customHeight="1">
      <c r="A3" s="19">
        <v>2</v>
      </c>
      <c r="B3" s="23" t="s">
        <v>60</v>
      </c>
      <c r="C3" s="23"/>
      <c r="D3" s="23"/>
      <c r="E3" s="20" t="s">
        <v>75</v>
      </c>
      <c r="F3" s="21"/>
      <c r="G3" s="21"/>
      <c r="H3" s="22"/>
    </row>
    <row r="4" spans="1:8" ht="25.5" customHeight="1">
      <c r="A4" s="19">
        <v>3</v>
      </c>
      <c r="B4" s="20" t="s">
        <v>61</v>
      </c>
      <c r="C4" s="21"/>
      <c r="D4" s="22"/>
      <c r="E4" s="20" t="s">
        <v>1</v>
      </c>
      <c r="F4" s="21"/>
      <c r="G4" s="21"/>
      <c r="H4" s="22"/>
    </row>
    <row r="5" spans="1:8" ht="25.5" customHeight="1">
      <c r="A5" s="19">
        <v>4</v>
      </c>
      <c r="B5" s="20" t="s">
        <v>62</v>
      </c>
      <c r="C5" s="21"/>
      <c r="D5" s="22"/>
      <c r="E5" s="20" t="s">
        <v>22</v>
      </c>
      <c r="F5" s="21"/>
      <c r="G5" s="21"/>
      <c r="H5" s="22"/>
    </row>
    <row r="6" spans="1:8" ht="18.75" customHeight="1">
      <c r="A6" s="19">
        <v>5</v>
      </c>
      <c r="B6" s="20" t="s">
        <v>2</v>
      </c>
      <c r="C6" s="21"/>
      <c r="D6" s="22"/>
      <c r="E6" s="20" t="s">
        <v>3</v>
      </c>
      <c r="F6" s="21"/>
      <c r="G6" s="21"/>
      <c r="H6" s="22"/>
    </row>
    <row r="7" spans="1:8" ht="15.75" customHeight="1">
      <c r="A7" s="19">
        <v>6</v>
      </c>
      <c r="B7" s="20" t="s">
        <v>21</v>
      </c>
      <c r="C7" s="21"/>
      <c r="D7" s="22"/>
      <c r="E7" s="20" t="s">
        <v>23</v>
      </c>
      <c r="F7" s="21"/>
      <c r="G7" s="21"/>
      <c r="H7" s="22"/>
    </row>
    <row r="8" spans="1:8" ht="15.75" customHeight="1">
      <c r="A8" s="19">
        <v>7</v>
      </c>
      <c r="B8" s="20" t="s">
        <v>4</v>
      </c>
      <c r="C8" s="21"/>
      <c r="D8" s="22"/>
      <c r="E8" s="20" t="s">
        <v>5</v>
      </c>
      <c r="F8" s="21"/>
      <c r="G8" s="21"/>
      <c r="H8" s="22"/>
    </row>
    <row r="9" spans="1:8" ht="15.75" customHeight="1">
      <c r="A9" s="19">
        <v>8</v>
      </c>
      <c r="B9" s="20" t="s">
        <v>10</v>
      </c>
      <c r="C9" s="21"/>
      <c r="D9" s="22"/>
      <c r="E9" s="20" t="s">
        <v>11</v>
      </c>
      <c r="F9" s="21"/>
      <c r="G9" s="21"/>
      <c r="H9" s="22"/>
    </row>
    <row r="10" spans="1:8" ht="16.5" customHeight="1">
      <c r="A10" s="19">
        <v>9</v>
      </c>
      <c r="B10" s="20" t="s">
        <v>6</v>
      </c>
      <c r="C10" s="21"/>
      <c r="D10" s="22"/>
      <c r="E10" s="20" t="s">
        <v>7</v>
      </c>
      <c r="F10" s="21"/>
      <c r="G10" s="21"/>
      <c r="H10" s="22"/>
    </row>
    <row r="11" spans="1:8" ht="53.25" customHeight="1">
      <c r="A11" s="19">
        <v>10</v>
      </c>
      <c r="B11" s="20" t="s">
        <v>63</v>
      </c>
      <c r="C11" s="21"/>
      <c r="D11" s="22"/>
      <c r="E11" s="20" t="s">
        <v>73</v>
      </c>
      <c r="F11" s="21"/>
      <c r="G11" s="21"/>
      <c r="H11" s="22"/>
    </row>
    <row r="12" spans="1:8" ht="40.5" customHeight="1">
      <c r="A12" s="19">
        <v>11</v>
      </c>
      <c r="B12" s="20" t="s">
        <v>64</v>
      </c>
      <c r="C12" s="21"/>
      <c r="D12" s="22"/>
      <c r="E12" s="20" t="s">
        <v>65</v>
      </c>
      <c r="F12" s="21"/>
      <c r="G12" s="21"/>
      <c r="H12" s="22"/>
    </row>
    <row r="13" spans="1:8" ht="64.5" customHeight="1">
      <c r="A13" s="19">
        <v>12</v>
      </c>
      <c r="B13" s="20" t="s">
        <v>66</v>
      </c>
      <c r="C13" s="21"/>
      <c r="D13" s="22"/>
      <c r="E13" s="20" t="s">
        <v>12</v>
      </c>
      <c r="F13" s="21"/>
      <c r="G13" s="21"/>
      <c r="H13" s="22"/>
    </row>
    <row r="14" spans="1:8" ht="29.25" customHeight="1">
      <c r="A14" s="19">
        <v>13</v>
      </c>
      <c r="B14" s="20" t="s">
        <v>67</v>
      </c>
      <c r="C14" s="21"/>
      <c r="D14" s="22"/>
      <c r="E14" s="20" t="s">
        <v>76</v>
      </c>
      <c r="F14" s="21"/>
      <c r="G14" s="21"/>
      <c r="H14" s="22"/>
    </row>
    <row r="15" spans="1:8" ht="26.25" customHeight="1">
      <c r="A15" s="19">
        <v>14</v>
      </c>
      <c r="B15" s="20" t="s">
        <v>68</v>
      </c>
      <c r="C15" s="21"/>
      <c r="D15" s="22"/>
      <c r="E15" s="20" t="s">
        <v>69</v>
      </c>
      <c r="F15" s="21"/>
      <c r="G15" s="21"/>
      <c r="H15" s="22"/>
    </row>
    <row r="16" spans="1:8" ht="40.5" customHeight="1">
      <c r="A16" s="19">
        <v>15</v>
      </c>
      <c r="B16" s="20" t="s">
        <v>70</v>
      </c>
      <c r="C16" s="21"/>
      <c r="D16" s="22"/>
      <c r="E16" s="20" t="s">
        <v>71</v>
      </c>
      <c r="F16" s="21"/>
      <c r="G16" s="21"/>
      <c r="H16" s="22"/>
    </row>
    <row r="17" spans="1:8" ht="51.75" customHeight="1">
      <c r="A17" s="19">
        <v>16</v>
      </c>
      <c r="B17" s="23" t="s">
        <v>13</v>
      </c>
      <c r="C17" s="23"/>
      <c r="D17" s="23"/>
      <c r="E17" s="20" t="s">
        <v>14</v>
      </c>
      <c r="F17" s="21"/>
      <c r="G17" s="21"/>
      <c r="H17" s="22"/>
    </row>
    <row r="18" spans="1:8" ht="18.75" customHeight="1">
      <c r="A18" s="19">
        <v>17</v>
      </c>
      <c r="B18" s="23" t="s">
        <v>39</v>
      </c>
      <c r="C18" s="23"/>
      <c r="D18" s="23"/>
      <c r="E18" s="20" t="s">
        <v>40</v>
      </c>
      <c r="F18" s="21"/>
      <c r="G18" s="21"/>
      <c r="H18" s="22"/>
    </row>
    <row r="19" spans="1:8" ht="26.25" customHeight="1">
      <c r="A19" s="19">
        <v>18</v>
      </c>
      <c r="B19" s="23" t="s">
        <v>9</v>
      </c>
      <c r="C19" s="23"/>
      <c r="D19" s="23"/>
      <c r="E19" s="20" t="s">
        <v>38</v>
      </c>
      <c r="F19" s="21"/>
      <c r="G19" s="21"/>
      <c r="H19" s="22"/>
    </row>
    <row r="20" spans="1:8" ht="26.25" customHeight="1">
      <c r="A20" s="19">
        <v>19</v>
      </c>
      <c r="B20" s="23" t="s">
        <v>41</v>
      </c>
      <c r="C20" s="23"/>
      <c r="D20" s="23"/>
      <c r="E20" s="20" t="s">
        <v>74</v>
      </c>
      <c r="F20" s="21"/>
      <c r="G20" s="21"/>
      <c r="H20" s="22"/>
    </row>
    <row r="21" spans="1:8" ht="28.5" customHeight="1">
      <c r="A21" s="19">
        <v>20</v>
      </c>
      <c r="B21" s="23" t="s">
        <v>15</v>
      </c>
      <c r="C21" s="23"/>
      <c r="D21" s="23"/>
      <c r="E21" s="20" t="s">
        <v>72</v>
      </c>
      <c r="F21" s="21"/>
      <c r="G21" s="21"/>
      <c r="H21" s="22"/>
    </row>
    <row r="22" spans="1:8" ht="16.5" customHeight="1">
      <c r="A22" s="19">
        <v>21</v>
      </c>
      <c r="B22" s="24" t="s">
        <v>16</v>
      </c>
      <c r="C22" s="25"/>
      <c r="D22" s="26"/>
      <c r="E22" s="20" t="s">
        <v>20</v>
      </c>
      <c r="F22" s="21"/>
      <c r="G22" s="21"/>
      <c r="H22" s="22"/>
    </row>
    <row r="23" spans="1:8" ht="84" customHeight="1">
      <c r="A23" s="14">
        <v>22</v>
      </c>
      <c r="B23" s="15" t="s">
        <v>17</v>
      </c>
      <c r="C23" s="14" t="s">
        <v>8</v>
      </c>
      <c r="D23" s="14" t="s">
        <v>18</v>
      </c>
      <c r="E23" s="16" t="s">
        <v>26</v>
      </c>
      <c r="F23" s="14" t="s">
        <v>19</v>
      </c>
      <c r="G23" s="15" t="s">
        <v>25</v>
      </c>
      <c r="H23" s="15" t="s">
        <v>58</v>
      </c>
    </row>
    <row r="24" spans="1:8" ht="52.5" customHeight="1">
      <c r="A24" s="19">
        <v>23</v>
      </c>
      <c r="B24" s="11">
        <v>1</v>
      </c>
      <c r="C24" s="19" t="s">
        <v>42</v>
      </c>
      <c r="D24" s="27" t="s">
        <v>43</v>
      </c>
      <c r="E24" s="2" t="s">
        <v>46</v>
      </c>
      <c r="F24" s="2" t="s">
        <v>50</v>
      </c>
      <c r="G24" s="17">
        <v>4000000</v>
      </c>
      <c r="H24" s="6">
        <f>G24*0.3</f>
        <v>1200000</v>
      </c>
    </row>
    <row r="25" spans="1:8" ht="43.5" customHeight="1">
      <c r="A25" s="19">
        <v>24</v>
      </c>
      <c r="B25" s="12"/>
      <c r="C25" s="19" t="s">
        <v>44</v>
      </c>
      <c r="D25" s="28" t="s">
        <v>45</v>
      </c>
      <c r="E25" s="2"/>
      <c r="F25" s="4" t="s">
        <v>51</v>
      </c>
      <c r="G25" s="17">
        <v>2050000</v>
      </c>
      <c r="H25" s="6">
        <f aca="true" t="shared" si="0" ref="H25:H30">G25*0.3</f>
        <v>615000</v>
      </c>
    </row>
    <row r="26" spans="1:8" ht="72.75" customHeight="1">
      <c r="A26" s="19">
        <v>25</v>
      </c>
      <c r="B26" s="12"/>
      <c r="C26" s="19" t="s">
        <v>27</v>
      </c>
      <c r="D26" s="27" t="s">
        <v>28</v>
      </c>
      <c r="E26" s="2" t="s">
        <v>36</v>
      </c>
      <c r="F26" s="3" t="s">
        <v>55</v>
      </c>
      <c r="G26" s="17">
        <v>1000000</v>
      </c>
      <c r="H26" s="6">
        <f t="shared" si="0"/>
        <v>300000</v>
      </c>
    </row>
    <row r="27" spans="1:8" ht="38.25" customHeight="1">
      <c r="A27" s="19">
        <v>26</v>
      </c>
      <c r="B27" s="12"/>
      <c r="C27" s="19" t="s">
        <v>47</v>
      </c>
      <c r="D27" s="27" t="s">
        <v>48</v>
      </c>
      <c r="E27" s="2" t="s">
        <v>49</v>
      </c>
      <c r="F27" s="3" t="s">
        <v>53</v>
      </c>
      <c r="G27" s="17">
        <v>1900000</v>
      </c>
      <c r="H27" s="6">
        <f t="shared" si="0"/>
        <v>570000</v>
      </c>
    </row>
    <row r="28" spans="1:8" ht="26.25" customHeight="1">
      <c r="A28" s="19">
        <v>27</v>
      </c>
      <c r="B28" s="12"/>
      <c r="C28" s="27" t="s">
        <v>30</v>
      </c>
      <c r="D28" s="27" t="s">
        <v>32</v>
      </c>
      <c r="E28" s="2" t="s">
        <v>35</v>
      </c>
      <c r="F28" s="5" t="s">
        <v>52</v>
      </c>
      <c r="G28" s="17">
        <v>1650000</v>
      </c>
      <c r="H28" s="6">
        <f t="shared" si="0"/>
        <v>495000</v>
      </c>
    </row>
    <row r="29" spans="1:8" ht="37.5" customHeight="1">
      <c r="A29" s="19">
        <v>28</v>
      </c>
      <c r="B29" s="12"/>
      <c r="C29" s="27" t="s">
        <v>29</v>
      </c>
      <c r="D29" s="27" t="s">
        <v>31</v>
      </c>
      <c r="E29" s="2" t="s">
        <v>34</v>
      </c>
      <c r="F29" s="5" t="s">
        <v>54</v>
      </c>
      <c r="G29" s="17">
        <v>3100000</v>
      </c>
      <c r="H29" s="6">
        <f t="shared" si="0"/>
        <v>930000</v>
      </c>
    </row>
    <row r="30" spans="1:8" ht="65.25" customHeight="1">
      <c r="A30" s="19">
        <v>29</v>
      </c>
      <c r="B30" s="13"/>
      <c r="C30" s="19" t="s">
        <v>24</v>
      </c>
      <c r="D30" s="28" t="s">
        <v>37</v>
      </c>
      <c r="E30" s="2" t="s">
        <v>33</v>
      </c>
      <c r="F30" s="5" t="s">
        <v>57</v>
      </c>
      <c r="G30" s="17">
        <v>5000000</v>
      </c>
      <c r="H30" s="6">
        <f t="shared" si="0"/>
        <v>1500000</v>
      </c>
    </row>
    <row r="31" spans="1:8" ht="20.25" customHeight="1">
      <c r="A31" s="19">
        <v>30</v>
      </c>
      <c r="B31" s="7" t="s">
        <v>77</v>
      </c>
      <c r="C31" s="8"/>
      <c r="D31" s="9"/>
      <c r="E31" s="18">
        <f>SUM(G24:G30)</f>
        <v>18700000</v>
      </c>
      <c r="F31" s="18"/>
      <c r="G31" s="18"/>
      <c r="H31" s="6">
        <f>SUM(H24:H30)</f>
        <v>5610000</v>
      </c>
    </row>
  </sheetData>
  <mergeCells count="46">
    <mergeCell ref="B19:D19"/>
    <mergeCell ref="B20:D20"/>
    <mergeCell ref="B21:D21"/>
    <mergeCell ref="B22:D22"/>
    <mergeCell ref="B15:D15"/>
    <mergeCell ref="B16:D16"/>
    <mergeCell ref="B17:D17"/>
    <mergeCell ref="B18:D18"/>
    <mergeCell ref="E19:H19"/>
    <mergeCell ref="E20:H20"/>
    <mergeCell ref="E21:H21"/>
    <mergeCell ref="E22:H22"/>
    <mergeCell ref="E15:H15"/>
    <mergeCell ref="E16:H16"/>
    <mergeCell ref="E17:H17"/>
    <mergeCell ref="E18:H18"/>
    <mergeCell ref="B13:D13"/>
    <mergeCell ref="B14:D14"/>
    <mergeCell ref="E13:H13"/>
    <mergeCell ref="E14:H14"/>
    <mergeCell ref="B11:D11"/>
    <mergeCell ref="B12:D12"/>
    <mergeCell ref="E11:H11"/>
    <mergeCell ref="E12:H12"/>
    <mergeCell ref="B9:D9"/>
    <mergeCell ref="B10:D10"/>
    <mergeCell ref="E9:H9"/>
    <mergeCell ref="E10:H10"/>
    <mergeCell ref="B7:D7"/>
    <mergeCell ref="B8:D8"/>
    <mergeCell ref="E7:H7"/>
    <mergeCell ref="E8:H8"/>
    <mergeCell ref="E31:G31"/>
    <mergeCell ref="A1:G1"/>
    <mergeCell ref="B24:B30"/>
    <mergeCell ref="B31:D31"/>
    <mergeCell ref="B2:D2"/>
    <mergeCell ref="B3:D3"/>
    <mergeCell ref="B4:D4"/>
    <mergeCell ref="B5:D5"/>
    <mergeCell ref="B6:D6"/>
    <mergeCell ref="E6:H6"/>
    <mergeCell ref="E2:H2"/>
    <mergeCell ref="E3:H3"/>
    <mergeCell ref="E4:H4"/>
    <mergeCell ref="E5:H5"/>
  </mergeCells>
  <printOptions/>
  <pageMargins left="0.1968503937007874" right="0" top="0.3937007874015748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Бурмакин</cp:lastModifiedBy>
  <cp:lastPrinted>2007-11-14T09:23:00Z</cp:lastPrinted>
  <dcterms:created xsi:type="dcterms:W3CDTF">2007-09-22T04:26:33Z</dcterms:created>
  <dcterms:modified xsi:type="dcterms:W3CDTF">2007-11-14T09:23:28Z</dcterms:modified>
  <cp:category/>
  <cp:version/>
  <cp:contentType/>
  <cp:contentStatus/>
</cp:coreProperties>
</file>