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is_finu\shares\Почта\Общая\Совм отчеты бух бюдж доходн\Совместн отчет в УЭ (ежем до 20 числа)\2020 год\Для сайта\"/>
    </mc:Choice>
  </mc:AlternateContent>
  <bookViews>
    <workbookView xWindow="0" yWindow="0" windowWidth="15030" windowHeight="12360"/>
  </bookViews>
  <sheets>
    <sheet name="доходы" sheetId="5" r:id="rId1"/>
    <sheet name="расходы" sheetId="2" r:id="rId2"/>
    <sheet name="источники" sheetId="3" r:id="rId3"/>
  </sheets>
  <definedNames>
    <definedName name="_xlnm._FilterDatabase" localSheetId="0" hidden="1">доходы!$A$11:$D$11</definedName>
    <definedName name="_xlnm._FilterDatabase" localSheetId="1" hidden="1">расходы!$A$7:$F$52</definedName>
    <definedName name="Z_6943B490_3070_4625_8DEE_85B509FE6D1B_.wvu.PrintArea" localSheetId="1" hidden="1">расходы!$A$1:$E$54</definedName>
    <definedName name="Z_6943B490_3070_4625_8DEE_85B509FE6D1B_.wvu.PrintTitles" localSheetId="2" hidden="1">источники!$3:$4</definedName>
    <definedName name="Z_6943B490_3070_4625_8DEE_85B509FE6D1B_.wvu.PrintTitles" localSheetId="1" hidden="1">расходы!$3:$4</definedName>
    <definedName name="Z_A4D09F0F_4C69_4056_BD3D_99C01656B021_.wvu.PrintTitles" localSheetId="2" hidden="1">источники!$3:$4</definedName>
    <definedName name="Z_A4D09F0F_4C69_4056_BD3D_99C01656B021_.wvu.PrintTitles" localSheetId="1" hidden="1">расходы!$3:$4</definedName>
    <definedName name="_xlnm.Print_Titles" localSheetId="0">доходы!$10:$11</definedName>
    <definedName name="_xlnm.Print_Titles" localSheetId="2">источники!$3:$4</definedName>
    <definedName name="_xlnm.Print_Titles" localSheetId="1">расходы!$3:$4</definedName>
    <definedName name="_xlnm.Print_Area" localSheetId="0">доходы!$A$1:$D$68</definedName>
    <definedName name="_xlnm.Print_Area" localSheetId="2">источники!$A$1:$C$22</definedName>
    <definedName name="_xlnm.Print_Area" localSheetId="1">расходы!$A$1:$E$54</definedName>
  </definedNames>
  <calcPr calcId="152511"/>
  <customWorkbookViews>
    <customWorkbookView name="Кислинская Виолетта Витальевна - Личное представление" guid="{A4D09F0F-4C69-4056-BD3D-99C01656B021}" mergeInterval="0" personalView="1" maximized="1" xWindow="-8" yWindow="-8" windowWidth="1936" windowHeight="1056" activeSheetId="1"/>
    <customWorkbookView name="Посту Оксана Сергеевна - Личное представление" guid="{6943B490-3070-4625-8DEE-85B509FE6D1B}" mergeInterval="0" personalView="1" maximized="1" xWindow="1" yWindow="1" windowWidth="1916" windowHeight="813" activeSheetId="3"/>
  </customWorkbookViews>
</workbook>
</file>

<file path=xl/calcChain.xml><?xml version="1.0" encoding="utf-8"?>
<calcChain xmlns="http://schemas.openxmlformats.org/spreadsheetml/2006/main">
  <c r="C2" i="2" l="1"/>
  <c r="D2" i="2" l="1"/>
</calcChain>
</file>

<file path=xl/sharedStrings.xml><?xml version="1.0" encoding="utf-8"?>
<sst xmlns="http://schemas.openxmlformats.org/spreadsheetml/2006/main" count="200" uniqueCount="183">
  <si>
    <t>Наименование показателя</t>
  </si>
  <si>
    <t>Код расхода
по бюджетной классификации</t>
  </si>
  <si>
    <t>Утвержденные 
бюджетные 
назначения</t>
  </si>
  <si>
    <t>Исполнено</t>
  </si>
  <si>
    <t>% исполнения к годовому плану</t>
  </si>
  <si>
    <t>Расходы бюджета - всего</t>
  </si>
  <si>
    <t>в том числе: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</si>
  <si>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</si>
  <si>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</si>
  <si>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</si>
  <si>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</si>
  <si>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</si>
  <si>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</si>
  <si>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</si>
  <si>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</si>
  <si>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</si>
  <si>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</si>
  <si>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</si>
  <si>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</si>
  <si>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</si>
  <si>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</si>
  <si>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</si>
  <si>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</si>
  <si>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</si>
  <si>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</si>
  <si>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</si>
  <si>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</si>
  <si>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</si>
  <si>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</si>
  <si>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</si>
  <si>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</si>
  <si>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</si>
  <si>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</si>
  <si>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</si>
  <si>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</si>
  <si>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</si>
  <si>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</si>
  <si>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</si>
  <si>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</si>
  <si>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</si>
  <si>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</si>
  <si>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1105</t>
  </si>
  <si>
    <t>1200</t>
  </si>
  <si>
    <t>1202</t>
  </si>
  <si>
    <t>1300</t>
  </si>
  <si>
    <t>1301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</si>
  <si>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</si>
  <si>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</si>
  <si>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</si>
  <si>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</si>
  <si>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</si>
  <si>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</si>
  <si>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</si>
  <si>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</si>
  <si>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</si>
  <si>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</si>
  <si>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</si>
  <si>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</si>
  <si>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</si>
  <si>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</si>
  <si>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</si>
  <si>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</si>
  <si>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</si>
  <si>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</si>
  <si>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</si>
  <si>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</si>
  <si>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</si>
  <si>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</si>
  <si>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</si>
  <si>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</si>
  <si>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</si>
  <si>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</si>
  <si>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</si>
  <si>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</si>
  <si>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</si>
  <si>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</si>
  <si>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</si>
  <si>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</si>
  <si>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</si>
  <si>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</si>
  <si>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</si>
  <si>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</si>
  <si>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</si>
  <si>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Результат исполнения бюджета (дефицит/профицит)</t>
  </si>
  <si>
    <t>2. Расходы бюджета</t>
  </si>
  <si>
    <t>Утвержденные бюджетные 
назначения</t>
  </si>
  <si>
    <t>Доходы бюджета - всего</t>
  </si>
  <si>
    <t xml:space="preserve">Единица измерения: тыс. руб. </t>
  </si>
  <si>
    <t xml:space="preserve">  3. Источники финансирования дефицита бюджета</t>
  </si>
  <si>
    <t xml:space="preserve">в том числе: </t>
  </si>
  <si>
    <t>из них: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</si>
  <si>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</si>
  <si>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</si>
  <si>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</si>
  <si>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</si>
  <si>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</si>
  <si>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</si>
  <si>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</si>
  <si>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</si>
  <si>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</si>
  <si>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</si>
  <si>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</si>
  <si>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ИСТОЧНИКИ ВНУТРЕННЕГО ФИНАНСИРОВАНИЯ ДЕФИЦИТОВ  БЮДЖЕТОВ</t>
  </si>
  <si>
    <t>Налог на прибыль организаций</t>
  </si>
  <si>
    <t xml:space="preserve">Налог на доходы физических лиц  </t>
  </si>
  <si>
    <t xml:space="preserve">НАЛОГОВЫЕ И НЕНАЛОГОВЫЕ ДОХОДЫ </t>
  </si>
  <si>
    <t xml:space="preserve">НАЛОГИ НА ПРИБЫЛЬ, ДОХОДЫ    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</si>
  <si>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</si>
  <si>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</si>
  <si>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  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</si>
  <si>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</si>
  <si>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</si>
  <si>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</si>
  <si>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 xml:space="preserve">НАЛОГИ НА ИМУЩЕСТВО </t>
  </si>
  <si>
    <t xml:space="preserve">Налог на имущество физических лиц  </t>
  </si>
  <si>
    <t>Земельный налог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</si>
  <si>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</si>
  <si>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</si>
  <si>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</si>
  <si>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</si>
  <si>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</si>
  <si>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</si>
  <si>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Доходы, получаемые в виде 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 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</si>
  <si>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</si>
  <si>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 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</si>
  <si>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</si>
  <si>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</si>
  <si>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ПЛАТЕЖИ ПРИ ПОЛЬЗОВАНИИ  ПРИРОДНЫМИ РЕСУРСАМИ  </t>
  </si>
  <si>
    <t>Плата за негативное воздействие на окружающую среду</t>
  </si>
  <si>
    <t>Плата за выбросы загрязняющих  веществ в атмосферный воздух стационарными объектами</t>
  </si>
  <si>
    <t>Плата за выбросы загрязняющих  веществ в атмосферный воздух передвижными объектами</t>
  </si>
  <si>
    <t xml:space="preserve">Плата за размещение отходов производства и потребления     </t>
  </si>
  <si>
    <t xml:space="preserve">ДОХОДЫ ОТ ПРОДАЖИ МАТЕРИАЛЬНЫХ И НЕМАТЕРИАЛЬНЫХ АКТИВОВ </t>
  </si>
  <si>
    <t xml:space="preserve">ШТРАФЫ, САНКЦИИ, ВОЗМЕЩЕНИЕ  УЩЕРБА    </t>
  </si>
  <si>
    <t>ПРОЧИЕ НЕНАЛОГОВЫЕ ДОХОДЫ</t>
  </si>
  <si>
    <t xml:space="preserve">БЕЗВОЗМЕЗДНЫЕ ПОСТУПЛЕНИЯ      </t>
  </si>
  <si>
    <t xml:space="preserve">БЕЗВОЗМЕЗДНЫЕ ПОСТУПЛЕНИЯ ОТ ДРУГИХ БЮДЖЕТОВ БЮДЖЕТНОЙ СИСТЕМЫ РОССИЙСКОЙ ФЕДЕРАЦИИ  </t>
  </si>
  <si>
    <t>Прочие субсидии</t>
  </si>
  <si>
    <t>Возврат остатков субсидий, субвенций и иных межбюджетных трансфертов, имеющих целевое назначение, прошлых лет</t>
  </si>
  <si>
    <t>-</t>
  </si>
  <si>
    <t>1. Доходы бюджета</t>
  </si>
  <si>
    <r>
      <t>Периодичность:</t>
    </r>
    <r>
      <rPr>
        <b/>
        <sz val="8"/>
        <rFont val="Arial"/>
        <family val="2"/>
        <charset val="204"/>
      </rPr>
      <t xml:space="preserve"> </t>
    </r>
    <r>
      <rPr>
        <b/>
        <u/>
        <sz val="8"/>
        <rFont val="Arial"/>
        <family val="2"/>
        <charset val="204"/>
      </rPr>
      <t>месячная</t>
    </r>
    <r>
      <rPr>
        <u/>
        <sz val="8"/>
        <rFont val="Arial"/>
        <family val="2"/>
        <charset val="204"/>
      </rPr>
      <t>,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квартальная, годовая</t>
    </r>
  </si>
  <si>
    <t xml:space="preserve">Отчет об исполнении  бюджета муниципального образования город Норильск      
</t>
  </si>
  <si>
    <t>0703</t>
  </si>
  <si>
    <t>Дополнительное образование детей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</si>
  <si>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</si>
  <si>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</si>
  <si>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 xml:space="preserve">Субсидии бюджетам бюджетной системы Российской Федерации (межбюджетные субсидии)  </t>
  </si>
  <si>
    <t xml:space="preserve">Субвенции бюджетам бюджетной системы Российской Федерации </t>
  </si>
  <si>
    <t>Доходы бюджетов бюджетной системы Российской Федерации от возврата организациями остатков субсидий прошлых лет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</si>
  <si>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</si>
  <si>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продажи земельных участков, находящихся в государственной и муниципальной собственности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</si>
  <si>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</si>
  <si>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Субсидия бюджетам на поддержку отрасли культуры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</si>
  <si>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</si>
  <si>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Субсидии бюджетам на поддержку обустройства мест массового отдыха населения (городских парков)</t>
  </si>
  <si>
    <t>Иные межбюджетные трансферты</t>
  </si>
  <si>
    <t>Судебная система</t>
  </si>
  <si>
    <t>0105</t>
  </si>
  <si>
    <t>Субсидии бюджетам на реализацию мероприятий по обеспечению жильем молодых семей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</si>
  <si>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</si>
  <si>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</si>
  <si>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Субсидии бюджетам на реализацию программ формирования современной городской среды</t>
  </si>
  <si>
    <t>0603</t>
  </si>
  <si>
    <t>0600</t>
  </si>
  <si>
    <t>Охрана объектов растительного и животного мира и среды их обитания</t>
  </si>
  <si>
    <t>ОХРАНА ОКРУЖАЮЩЕЙ СРЕДЫ</t>
  </si>
  <si>
    <t>1201</t>
  </si>
  <si>
    <t>Телевидение и радиовещание</t>
  </si>
  <si>
    <t xml:space="preserve">Плата за сбросы загрязняющих веществ в водные объекты   </t>
  </si>
  <si>
    <t>ДОХОДЫ ОТ ОКАЗАНИЯ ПЛАТНЫХ УСЛУГ И КОМПЕНСАЦИИ ЗАТРАТ ГОСУДАРСТВА</t>
  </si>
  <si>
    <t>0705</t>
  </si>
  <si>
    <t>Профессиональная подготовка, переподготовка и повышение квалификации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</si>
  <si>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</si>
  <si>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Социальное обслуживание населения</t>
  </si>
  <si>
    <t>1002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</si>
  <si>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</si>
  <si>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-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</si>
  <si>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</si>
  <si>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</si>
  <si>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по состоянию на 1 ноября 2020 г.</t>
  </si>
  <si>
    <t>Изменение остатков средств на счетах по учету средств бюджетов *</t>
  </si>
  <si>
    <t>5=4/3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</si>
</sst>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0.0%"/>
    <numFmt numFmtId="166" formatCode="_-* #,##0.0_р_._-;\-* #,##0.0_р_._-;_-* &quot;-&quot;?_р_._-;_-@_-"/>
    <numFmt numFmtId="167" formatCode="#,##0.0"/>
    <numFmt numFmtId="170" formatCode="_-* #,##0.0\ _₽_-;\-* #,##0.0\ _₽_-;_-* &quot;-&quot;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u/>
      <sz val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u/>
      <sz val="8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0"/>
      <name val="Times New Roman"/>
      <family val="1"/>
      <charset val="204"/>
    </font>
    <font>
      <sz val="1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  <font>
      <sz val="8"/>
      <name val="Arial Narrow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0" fillId="0" borderId="0"/>
    <xf numFmtId="0" fontId="20" fillId="0" borderId="0"/>
    <xf numFmtId="0" fontId="25" fillId="0" borderId="0"/>
    <xf numFmtId="0" fontId="29" fillId="0" borderId="0"/>
  </cellStyleXfs>
  <cellXfs count="12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11" fillId="0" borderId="0" xfId="0" applyFont="1"/>
    <xf numFmtId="0" fontId="13" fillId="0" borderId="0" xfId="0" applyFont="1" applyBorder="1"/>
    <xf numFmtId="0" fontId="13" fillId="0" borderId="0" xfId="0" applyFont="1" applyAlignment="1">
      <alignment horizontal="right"/>
    </xf>
    <xf numFmtId="49" fontId="13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/>
    <xf numFmtId="0" fontId="13" fillId="0" borderId="0" xfId="0" applyFont="1" applyBorder="1" applyAlignment="1"/>
    <xf numFmtId="0" fontId="8" fillId="0" borderId="9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center"/>
    </xf>
    <xf numFmtId="0" fontId="0" fillId="0" borderId="0" xfId="0" applyFont="1"/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4" xfId="0" applyNumberFormat="1" applyFont="1" applyFill="1" applyBorder="1" applyAlignment="1">
      <alignment horizontal="center" vertical="center" wrapText="1"/>
    </xf>
    <xf numFmtId="166" fontId="4" fillId="0" borderId="7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3" fillId="0" borderId="1" xfId="0" applyFont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167" fontId="0" fillId="0" borderId="0" xfId="0" applyNumberFormat="1"/>
    <xf numFmtId="167" fontId="17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13" fillId="0" borderId="1" xfId="0" applyFont="1" applyFill="1" applyBorder="1" applyAlignment="1">
      <alignment horizontal="center" vertical="center"/>
    </xf>
    <xf numFmtId="167" fontId="1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7" fillId="0" borderId="6" xfId="0" applyNumberFormat="1" applyFont="1" applyBorder="1" applyAlignment="1">
      <alignment horizontal="center" vertical="center"/>
    </xf>
    <xf numFmtId="165" fontId="13" fillId="0" borderId="6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/>
    </xf>
    <xf numFmtId="165" fontId="13" fillId="0" borderId="6" xfId="0" applyNumberFormat="1" applyFont="1" applyFill="1" applyBorder="1" applyAlignment="1">
      <alignment horizontal="center" vertical="center"/>
    </xf>
    <xf numFmtId="167" fontId="0" fillId="0" borderId="0" xfId="0" applyNumberFormat="1" applyFont="1"/>
    <xf numFmtId="166" fontId="0" fillId="0" borderId="0" xfId="0" applyNumberFormat="1" applyFont="1"/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 applyProtection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67" fontId="13" fillId="3" borderId="1" xfId="0" applyNumberFormat="1" applyFont="1" applyFill="1" applyBorder="1" applyAlignment="1">
      <alignment horizontal="center" vertical="center"/>
    </xf>
    <xf numFmtId="167" fontId="13" fillId="0" borderId="7" xfId="0" applyNumberFormat="1" applyFont="1" applyFill="1" applyBorder="1" applyAlignment="1">
      <alignment horizontal="center" vertical="center"/>
    </xf>
    <xf numFmtId="4" fontId="23" fillId="0" borderId="0" xfId="0" applyNumberFormat="1" applyFont="1"/>
    <xf numFmtId="166" fontId="24" fillId="0" borderId="4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49" fontId="22" fillId="0" borderId="6" xfId="1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center" vertical="center" wrapText="1"/>
    </xf>
    <xf numFmtId="166" fontId="1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24" fillId="2" borderId="4" xfId="0" applyNumberFormat="1" applyFont="1" applyFill="1" applyBorder="1" applyAlignment="1" applyProtection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left" vertical="center" wrapText="1" shrinkToFit="1"/>
    </xf>
    <xf numFmtId="166" fontId="16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 vertical="center" wrapText="1"/>
    </xf>
    <xf numFmtId="166" fontId="0" fillId="0" borderId="0" xfId="0" applyNumberFormat="1"/>
    <xf numFmtId="166" fontId="4" fillId="2" borderId="1" xfId="0" applyNumberFormat="1" applyFont="1" applyFill="1" applyBorder="1" applyAlignment="1">
      <alignment horizontal="center" vertical="center" wrapText="1"/>
    </xf>
    <xf numFmtId="167" fontId="17" fillId="2" borderId="1" xfId="0" applyNumberFormat="1" applyFont="1" applyFill="1" applyBorder="1" applyAlignment="1">
      <alignment horizontal="center" vertical="center"/>
    </xf>
    <xf numFmtId="167" fontId="13" fillId="2" borderId="1" xfId="0" applyNumberFormat="1" applyFont="1" applyFill="1" applyBorder="1" applyAlignment="1">
      <alignment horizontal="center" vertical="center"/>
    </xf>
    <xf numFmtId="167" fontId="13" fillId="2" borderId="7" xfId="0" applyNumberFormat="1" applyFont="1" applyFill="1" applyBorder="1" applyAlignment="1">
      <alignment horizontal="center" vertical="center"/>
    </xf>
    <xf numFmtId="166" fontId="16" fillId="2" borderId="5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0" fillId="2" borderId="0" xfId="0" applyFill="1" applyBorder="1"/>
    <xf numFmtId="0" fontId="20" fillId="0" borderId="0" xfId="0" applyFont="1" applyFill="1" applyBorder="1" applyAlignment="1">
      <alignment horizontal="right" vertical="center" wrapText="1"/>
    </xf>
    <xf numFmtId="0" fontId="11" fillId="0" borderId="0" xfId="0" applyFont="1" applyBorder="1"/>
    <xf numFmtId="0" fontId="11" fillId="2" borderId="0" xfId="0" applyFont="1" applyFill="1" applyBorder="1"/>
    <xf numFmtId="0" fontId="11" fillId="0" borderId="0" xfId="0" applyFont="1" applyBorder="1" applyAlignment="1">
      <alignment horizontal="right"/>
    </xf>
    <xf numFmtId="0" fontId="19" fillId="0" borderId="0" xfId="0" applyFont="1" applyBorder="1" applyAlignment="1"/>
    <xf numFmtId="0" fontId="13" fillId="2" borderId="0" xfId="0" applyFont="1" applyFill="1" applyBorder="1" applyAlignment="1"/>
    <xf numFmtId="0" fontId="13" fillId="2" borderId="0" xfId="0" applyFont="1" applyFill="1" applyBorder="1"/>
    <xf numFmtId="4" fontId="13" fillId="2" borderId="0" xfId="0" applyNumberFormat="1" applyFont="1" applyFill="1" applyBorder="1"/>
    <xf numFmtId="166" fontId="5" fillId="2" borderId="1" xfId="0" applyNumberFormat="1" applyFont="1" applyFill="1" applyBorder="1" applyAlignment="1">
      <alignment horizontal="center" vertical="center" wrapText="1"/>
    </xf>
    <xf numFmtId="166" fontId="1" fillId="0" borderId="0" xfId="0" applyNumberFormat="1" applyFont="1" applyFill="1" applyAlignment="1">
      <alignment horizontal="right" vertical="center" wrapText="1"/>
    </xf>
    <xf numFmtId="166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13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66" fontId="27" fillId="0" borderId="0" xfId="0" applyNumberFormat="1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  <xf numFmtId="49" fontId="28" fillId="0" borderId="12" xfId="0" applyNumberFormat="1" applyFont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6" fontId="27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166" fontId="3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166" fontId="1" fillId="0" borderId="0" xfId="0" applyNumberFormat="1" applyFont="1" applyFill="1" applyAlignment="1">
      <alignment vertical="center" wrapText="1"/>
    </xf>
    <xf numFmtId="165" fontId="5" fillId="0" borderId="13" xfId="0" applyNumberFormat="1" applyFont="1" applyFill="1" applyBorder="1" applyAlignment="1">
      <alignment horizontal="center" vertical="center" wrapText="1"/>
    </xf>
    <xf numFmtId="170" fontId="0" fillId="0" borderId="0" xfId="0" applyNumberFormat="1" applyFont="1"/>
    <xf numFmtId="0" fontId="5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 shrinkToFit="1"/>
    </xf>
    <xf numFmtId="0" fontId="18" fillId="0" borderId="14" xfId="0" applyFont="1" applyBorder="1" applyAlignment="1">
      <alignment vertical="center"/>
    </xf>
    <xf numFmtId="167" fontId="17" fillId="0" borderId="15" xfId="0" applyNumberFormat="1" applyFont="1" applyFill="1" applyBorder="1" applyAlignment="1">
      <alignment horizontal="center" vertical="center"/>
    </xf>
    <xf numFmtId="167" fontId="17" fillId="2" borderId="15" xfId="0" applyNumberFormat="1" applyFont="1" applyFill="1" applyBorder="1" applyAlignment="1">
      <alignment horizontal="center" vertical="center"/>
    </xf>
    <xf numFmtId="165" fontId="17" fillId="0" borderId="16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6" fontId="7" fillId="2" borderId="1" xfId="0" applyNumberFormat="1" applyFont="1" applyFill="1" applyBorder="1" applyAlignment="1">
      <alignment horizontal="center" wrapText="1"/>
    </xf>
    <xf numFmtId="166" fontId="7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</cellXfs>
  <cellStyles count="5">
    <cellStyle name="Обычный" xfId="0" builtinId="0"/>
    <cellStyle name="Обычный 2" xfId="2"/>
    <cellStyle name="Обычный 2 2" xfId="1"/>
    <cellStyle name="Обычный 3" xfId="3"/>
    <cellStyle name="Обычный 4" xfId="4"/>
  </cellStyles>
  <dxfs count="0"/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FY70"/>
  <sheetViews>
    <sheetView tabSelected="1" view="pageBreakPreview" zoomScaleNormal="100" zoomScaleSheetLayoutView="100" workbookViewId="0">
      <pane xSplit="1" ySplit="11" topLeftCell="B12" activePane="bottomRight" state="frozen"/>
      <selection pane="topRight" activeCell="D1" sqref="D1"/>
      <selection pane="bottomLeft" activeCell="A12" sqref="A12"/>
      <selection pane="bottomRight" activeCell="C19" sqref="C19"/>
    </sheetView>
  </sheetViews>
  <sheetFormatPr defaultRowHeight="15" x14ac:dyDescent="0.25"/>
  <cols>
    <col min="1" max="1" width="44.42578125" customWidth="1"/>
    <col min="2" max="2" width="21.7109375" customWidth="1"/>
    <col min="3" max="3" width="18.140625" style="76" customWidth="1"/>
    <col min="4" max="4" width="17.28515625" customWidth="1"/>
    <col min="5" max="5" width="12.85546875" customWidth="1"/>
    <col min="6" max="6" width="11.28515625" customWidth="1"/>
  </cols>
  <sheetData>
    <row r="1" spans="1:181" x14ac:dyDescent="0.25">
      <c r="A1" s="77"/>
      <c r="B1" s="77"/>
      <c r="C1" s="78"/>
      <c r="D1" s="79"/>
    </row>
    <row r="2" spans="1:181" x14ac:dyDescent="0.25">
      <c r="A2" s="80"/>
      <c r="B2" s="80"/>
      <c r="C2" s="81"/>
      <c r="D2" s="8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</row>
    <row r="3" spans="1:181" ht="15.75" x14ac:dyDescent="0.25">
      <c r="A3" s="115" t="s">
        <v>142</v>
      </c>
      <c r="B3" s="115"/>
      <c r="C3" s="115"/>
      <c r="D3" s="115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</row>
    <row r="4" spans="1:181" ht="15.75" x14ac:dyDescent="0.25">
      <c r="A4" s="116" t="s">
        <v>180</v>
      </c>
      <c r="B4" s="116"/>
      <c r="C4" s="116"/>
      <c r="D4" s="11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9"/>
      <c r="EE4" s="9"/>
      <c r="EF4" s="9"/>
      <c r="EG4" s="9"/>
      <c r="EH4" s="9"/>
      <c r="EI4" s="9"/>
      <c r="EJ4" s="9"/>
      <c r="EK4" s="9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</row>
    <row r="5" spans="1:181" x14ac:dyDescent="0.25">
      <c r="A5" s="77"/>
      <c r="B5" s="83"/>
      <c r="C5" s="8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9"/>
      <c r="EE5" s="9"/>
      <c r="EF5" s="9"/>
      <c r="EG5" s="9"/>
      <c r="EH5" s="9"/>
      <c r="EI5" s="9"/>
      <c r="EJ5" s="9"/>
      <c r="EK5" s="9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</row>
    <row r="6" spans="1:181" x14ac:dyDescent="0.25">
      <c r="A6" s="5" t="s">
        <v>141</v>
      </c>
      <c r="B6" s="5"/>
      <c r="C6" s="85"/>
      <c r="D6" s="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9"/>
      <c r="EE6" s="9"/>
      <c r="EF6" s="9"/>
      <c r="EG6" s="9"/>
      <c r="EH6" s="9"/>
      <c r="EI6" s="9"/>
      <c r="EJ6" s="9"/>
      <c r="EK6" s="9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</row>
    <row r="7" spans="1:181" x14ac:dyDescent="0.25">
      <c r="A7" s="5" t="s">
        <v>87</v>
      </c>
      <c r="B7" s="5"/>
      <c r="C7" s="86"/>
      <c r="D7" s="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9"/>
      <c r="EE7" s="9"/>
      <c r="EF7" s="9"/>
      <c r="EG7" s="9"/>
      <c r="EH7" s="9"/>
      <c r="EI7" s="9"/>
      <c r="EJ7" s="9"/>
      <c r="EK7" s="9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</row>
    <row r="8" spans="1:181" x14ac:dyDescent="0.25">
      <c r="A8" s="5"/>
      <c r="B8" s="5"/>
      <c r="C8" s="86"/>
      <c r="D8" s="5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9"/>
      <c r="EE8" s="9"/>
      <c r="EF8" s="9"/>
      <c r="EG8" s="9"/>
      <c r="EH8" s="9"/>
      <c r="EI8" s="9"/>
      <c r="EJ8" s="9"/>
      <c r="EK8" s="9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  <c r="EZ8" s="21"/>
      <c r="FA8" s="21"/>
      <c r="FB8" s="21"/>
      <c r="FC8" s="21"/>
      <c r="FD8" s="21"/>
      <c r="FE8" s="21"/>
      <c r="FF8" s="21"/>
      <c r="FG8" s="21"/>
      <c r="FH8" s="21"/>
      <c r="FI8" s="21"/>
      <c r="FJ8" s="21"/>
      <c r="FK8" s="21"/>
      <c r="FL8" s="21"/>
      <c r="FM8" s="21"/>
      <c r="FN8" s="21"/>
      <c r="FO8" s="21"/>
      <c r="FP8" s="21"/>
      <c r="FQ8" s="21"/>
      <c r="FR8" s="21"/>
      <c r="FS8" s="21"/>
      <c r="FT8" s="21"/>
      <c r="FU8" s="21"/>
      <c r="FV8" s="21"/>
      <c r="FW8" s="21"/>
      <c r="FX8" s="21"/>
      <c r="FY8" s="21"/>
    </row>
    <row r="9" spans="1:181" ht="19.5" x14ac:dyDescent="0.25">
      <c r="A9" s="114" t="s">
        <v>140</v>
      </c>
      <c r="B9" s="114"/>
      <c r="C9" s="114"/>
      <c r="D9" s="114"/>
      <c r="E9" s="23"/>
      <c r="F9" s="23"/>
      <c r="G9" s="23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9"/>
      <c r="EE9" s="9"/>
      <c r="EF9" s="9"/>
      <c r="EG9" s="9"/>
      <c r="EH9" s="9"/>
      <c r="EI9" s="9"/>
      <c r="EJ9" s="9"/>
      <c r="EK9" s="9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  <c r="EZ9" s="21"/>
      <c r="FA9" s="21"/>
      <c r="FB9" s="21"/>
      <c r="FC9" s="21"/>
      <c r="FD9" s="21"/>
      <c r="FE9" s="21"/>
      <c r="FF9" s="21"/>
      <c r="FG9" s="21"/>
      <c r="FH9" s="21"/>
      <c r="FI9" s="21"/>
      <c r="FJ9" s="21"/>
      <c r="FK9" s="21"/>
      <c r="FL9" s="21"/>
      <c r="FM9" s="21"/>
      <c r="FN9" s="21"/>
      <c r="FO9" s="21"/>
      <c r="FP9" s="21"/>
      <c r="FQ9" s="21"/>
      <c r="FR9" s="21"/>
      <c r="FS9" s="21"/>
      <c r="FT9" s="21"/>
      <c r="FU9" s="21"/>
      <c r="FV9" s="21"/>
      <c r="FW9" s="21"/>
      <c r="FX9" s="21"/>
      <c r="FY9" s="21"/>
    </row>
    <row r="10" spans="1:181" ht="22.5" x14ac:dyDescent="0.25">
      <c r="A10" s="22" t="s">
        <v>0</v>
      </c>
      <c r="B10" s="20" t="s">
        <v>85</v>
      </c>
      <c r="C10" s="63" t="s">
        <v>3</v>
      </c>
      <c r="D10" s="20" t="s">
        <v>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9"/>
      <c r="EE10" s="9"/>
      <c r="EF10" s="9"/>
      <c r="EG10" s="9"/>
      <c r="EH10" s="9"/>
      <c r="EI10" s="9"/>
      <c r="EJ10" s="9"/>
      <c r="EK10" s="9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</row>
    <row r="11" spans="1:181" x14ac:dyDescent="0.25">
      <c r="A11" s="22">
        <v>1</v>
      </c>
      <c r="B11" s="22">
        <v>2</v>
      </c>
      <c r="C11" s="63">
        <v>3</v>
      </c>
      <c r="D11" s="22">
        <v>4</v>
      </c>
    </row>
    <row r="12" spans="1:181" x14ac:dyDescent="0.25">
      <c r="A12" s="120" t="s">
        <v>86</v>
      </c>
      <c r="B12" s="121">
        <v>18609646.300000001</v>
      </c>
      <c r="C12" s="122">
        <v>16323052.000000002</v>
      </c>
      <c r="D12" s="123">
        <v>0.87712854596274625</v>
      </c>
      <c r="E12" s="24"/>
    </row>
    <row r="13" spans="1:181" x14ac:dyDescent="0.25">
      <c r="A13" s="91" t="s">
        <v>6</v>
      </c>
      <c r="B13" s="28"/>
      <c r="C13" s="63"/>
      <c r="D13" s="31"/>
    </row>
    <row r="14" spans="1:181" x14ac:dyDescent="0.25">
      <c r="A14" s="92" t="s">
        <v>105</v>
      </c>
      <c r="B14" s="25">
        <v>10413839</v>
      </c>
      <c r="C14" s="70">
        <v>10076055.100000001</v>
      </c>
      <c r="D14" s="31">
        <v>0.96756394063706974</v>
      </c>
      <c r="E14" s="24"/>
    </row>
    <row r="15" spans="1:181" x14ac:dyDescent="0.25">
      <c r="A15" s="92" t="s">
        <v>106</v>
      </c>
      <c r="B15" s="29">
        <v>8415935.6999999993</v>
      </c>
      <c r="C15" s="71">
        <v>8476809.5999999996</v>
      </c>
      <c r="D15" s="32">
        <v>1.007233170757234</v>
      </c>
      <c r="E15" s="24"/>
    </row>
    <row r="16" spans="1:181" x14ac:dyDescent="0.25">
      <c r="A16" s="91" t="s">
        <v>103</v>
      </c>
      <c r="B16" s="29">
        <v>4647620.5999999996</v>
      </c>
      <c r="C16" s="29">
        <v>5210571.0999999996</v>
      </c>
      <c r="D16" s="32">
        <v>1.1211266040089416</v>
      </c>
    </row>
    <row r="17" spans="1:5" x14ac:dyDescent="0.25">
      <c r="A17" s="91" t="s">
        <v>104</v>
      </c>
      <c r="B17" s="29">
        <v>3768315.1</v>
      </c>
      <c r="C17" s="71">
        <v>3266238.5</v>
      </c>
      <c r="D17" s="32">
        <v>0.86676363661839206</v>
      </c>
    </row>
    <row r="18" spans="1:5" ht="33.75" x14ac:dyDescent="0.25">
      <c r="A18" s="93" t="s">
        <v>107</v>
      </c>
      <c r="B18" s="29">
        <v>21929.1</v>
      </c>
      <c r="C18" s="71">
        <v>16313.6</v>
      </c>
      <c r="D18" s="32">
        <v>0.74392473927338565</v>
      </c>
    </row>
    <row r="19" spans="1:5" ht="22.5" x14ac:dyDescent="0.25">
      <c r="A19" s="94" t="s">
        <v>108</v>
      </c>
      <c r="B19" s="29">
        <v>21929.1</v>
      </c>
      <c r="C19" s="71">
        <v>16313.6</v>
      </c>
      <c r="D19" s="32">
        <v>0.74392473927338565</v>
      </c>
    </row>
    <row r="20" spans="1:5" x14ac:dyDescent="0.25">
      <c r="A20" s="92" t="s">
        <v>109</v>
      </c>
      <c r="B20" s="29">
        <v>177585.6</v>
      </c>
      <c r="C20" s="71">
        <v>92975.9</v>
      </c>
      <c r="D20" s="32">
        <v>0.52355540088836028</v>
      </c>
    </row>
    <row r="21" spans="1:5" ht="22.5" x14ac:dyDescent="0.25">
      <c r="A21" s="94" t="s">
        <v>110</v>
      </c>
      <c r="B21" s="29">
        <v>170681</v>
      </c>
      <c r="C21" s="29">
        <v>88839.4</v>
      </c>
      <c r="D21" s="32">
        <v>0.52049964553758177</v>
      </c>
    </row>
    <row r="22" spans="1:5" x14ac:dyDescent="0.25">
      <c r="A22" s="91" t="s">
        <v>111</v>
      </c>
      <c r="B22" s="29">
        <v>235.6</v>
      </c>
      <c r="C22" s="71">
        <v>1</v>
      </c>
      <c r="D22" s="36" t="s">
        <v>139</v>
      </c>
      <c r="E22" s="90"/>
    </row>
    <row r="23" spans="1:5" ht="22.5" x14ac:dyDescent="0.25">
      <c r="A23" s="94" t="s">
        <v>112</v>
      </c>
      <c r="B23" s="29">
        <v>6669</v>
      </c>
      <c r="C23" s="71">
        <v>4135.5</v>
      </c>
      <c r="D23" s="32">
        <v>0.62010796221322539</v>
      </c>
    </row>
    <row r="24" spans="1:5" x14ac:dyDescent="0.25">
      <c r="A24" s="92" t="s">
        <v>113</v>
      </c>
      <c r="B24" s="29">
        <v>112011.4</v>
      </c>
      <c r="C24" s="71">
        <v>71097.900000000009</v>
      </c>
      <c r="D24" s="32">
        <v>0.63473807130345672</v>
      </c>
    </row>
    <row r="25" spans="1:5" x14ac:dyDescent="0.25">
      <c r="A25" s="91" t="s">
        <v>114</v>
      </c>
      <c r="B25" s="29">
        <v>96378</v>
      </c>
      <c r="C25" s="71">
        <v>59973.8</v>
      </c>
      <c r="D25" s="32">
        <v>0.62227686816493388</v>
      </c>
    </row>
    <row r="26" spans="1:5" x14ac:dyDescent="0.25">
      <c r="A26" s="91" t="s">
        <v>115</v>
      </c>
      <c r="B26" s="29">
        <v>15633.4</v>
      </c>
      <c r="C26" s="71">
        <v>11124.1</v>
      </c>
      <c r="D26" s="32">
        <v>0.71155986541635219</v>
      </c>
    </row>
    <row r="27" spans="1:5" x14ac:dyDescent="0.25">
      <c r="A27" s="92" t="s">
        <v>116</v>
      </c>
      <c r="B27" s="71">
        <v>63675.9</v>
      </c>
      <c r="C27" s="71">
        <v>52640.499999999993</v>
      </c>
      <c r="D27" s="32">
        <v>0.82669424381908996</v>
      </c>
    </row>
    <row r="28" spans="1:5" ht="22.5" x14ac:dyDescent="0.25">
      <c r="A28" s="94" t="s">
        <v>117</v>
      </c>
      <c r="B28" s="29">
        <v>40095.9</v>
      </c>
      <c r="C28" s="71">
        <v>32999.699999999997</v>
      </c>
      <c r="D28" s="32">
        <v>0.8230193112013946</v>
      </c>
    </row>
    <row r="29" spans="1:5" ht="56.25" x14ac:dyDescent="0.25">
      <c r="A29" s="94" t="s">
        <v>176</v>
      </c>
      <c r="B29" s="29"/>
      <c r="C29" s="71">
        <v>23.2</v>
      </c>
      <c r="D29" s="36" t="s">
        <v>177</v>
      </c>
    </row>
    <row r="30" spans="1:5" ht="33.75" x14ac:dyDescent="0.25">
      <c r="A30" s="94" t="s">
        <v>118</v>
      </c>
      <c r="B30" s="29">
        <v>23580</v>
      </c>
      <c r="C30" s="71">
        <v>19617.599999999999</v>
      </c>
      <c r="D30" s="32">
        <v>0.83195928753180659</v>
      </c>
    </row>
    <row r="31" spans="1:5" ht="33.75" x14ac:dyDescent="0.25">
      <c r="A31" s="93" t="s">
        <v>119</v>
      </c>
      <c r="B31" s="29">
        <v>768473.3</v>
      </c>
      <c r="C31" s="71">
        <v>705912.6</v>
      </c>
      <c r="D31" s="32">
        <v>0.91859092567041678</v>
      </c>
    </row>
    <row r="32" spans="1:5" ht="78.75" x14ac:dyDescent="0.25">
      <c r="A32" s="94" t="s">
        <v>120</v>
      </c>
      <c r="B32" s="71">
        <v>669234.80000000005</v>
      </c>
      <c r="C32" s="71">
        <v>626445.9</v>
      </c>
      <c r="D32" s="32">
        <v>0.93606294831051817</v>
      </c>
    </row>
    <row r="33" spans="1:4" ht="56.25" x14ac:dyDescent="0.25">
      <c r="A33" s="94" t="s">
        <v>121</v>
      </c>
      <c r="B33" s="29">
        <v>522868</v>
      </c>
      <c r="C33" s="71">
        <v>519957.7</v>
      </c>
      <c r="D33" s="32">
        <v>0.99443396803782214</v>
      </c>
    </row>
    <row r="34" spans="1:4" ht="67.5" x14ac:dyDescent="0.25">
      <c r="A34" s="94" t="s">
        <v>122</v>
      </c>
      <c r="B34" s="29">
        <v>1968.9</v>
      </c>
      <c r="C34" s="71">
        <v>1903.9</v>
      </c>
      <c r="D34" s="32">
        <v>0.9669866422875717</v>
      </c>
    </row>
    <row r="35" spans="1:4" ht="67.5" x14ac:dyDescent="0.25">
      <c r="A35" s="94" t="s">
        <v>123</v>
      </c>
      <c r="B35" s="29">
        <v>1083.8</v>
      </c>
      <c r="C35" s="29">
        <v>1111.4000000000001</v>
      </c>
      <c r="D35" s="32">
        <v>1.0254659531278836</v>
      </c>
    </row>
    <row r="36" spans="1:4" ht="33.75" x14ac:dyDescent="0.25">
      <c r="A36" s="94" t="s">
        <v>124</v>
      </c>
      <c r="B36" s="29">
        <v>143314.1</v>
      </c>
      <c r="C36" s="71">
        <v>102910.39999999999</v>
      </c>
      <c r="D36" s="32">
        <v>0.71807589064858235</v>
      </c>
    </row>
    <row r="37" spans="1:4" ht="33.75" x14ac:dyDescent="0.25">
      <c r="A37" s="94" t="s">
        <v>178</v>
      </c>
      <c r="B37" s="29">
        <v>0</v>
      </c>
      <c r="C37" s="71">
        <v>562.5</v>
      </c>
      <c r="D37" s="32" t="s">
        <v>139</v>
      </c>
    </row>
    <row r="38" spans="1:4" ht="22.5" x14ac:dyDescent="0.25">
      <c r="A38" s="94" t="s">
        <v>125</v>
      </c>
      <c r="B38" s="29">
        <v>1000</v>
      </c>
      <c r="C38" s="29">
        <v>0</v>
      </c>
      <c r="D38" s="32">
        <v>0</v>
      </c>
    </row>
    <row r="39" spans="1:4" ht="67.5" x14ac:dyDescent="0.25">
      <c r="A39" s="94" t="s">
        <v>126</v>
      </c>
      <c r="B39" s="29">
        <v>98238.5</v>
      </c>
      <c r="C39" s="71">
        <v>79466.7</v>
      </c>
      <c r="D39" s="32">
        <v>0.80891605633229335</v>
      </c>
    </row>
    <row r="40" spans="1:4" ht="22.5" x14ac:dyDescent="0.25">
      <c r="A40" s="93" t="s">
        <v>127</v>
      </c>
      <c r="B40" s="29">
        <v>20455.900000000001</v>
      </c>
      <c r="C40" s="71">
        <v>26815.5</v>
      </c>
      <c r="D40" s="32">
        <v>1.3108931897398794</v>
      </c>
    </row>
    <row r="41" spans="1:4" x14ac:dyDescent="0.25">
      <c r="A41" s="94" t="s">
        <v>128</v>
      </c>
      <c r="B41" s="29">
        <v>20455.900000000001</v>
      </c>
      <c r="C41" s="71">
        <v>26815.5</v>
      </c>
      <c r="D41" s="32">
        <v>1.3108931897398794</v>
      </c>
    </row>
    <row r="42" spans="1:4" ht="22.5" x14ac:dyDescent="0.25">
      <c r="A42" s="94" t="s">
        <v>129</v>
      </c>
      <c r="B42" s="29">
        <v>914.2</v>
      </c>
      <c r="C42" s="71">
        <v>751.8</v>
      </c>
      <c r="D42" s="32">
        <v>0.82235834609494629</v>
      </c>
    </row>
    <row r="43" spans="1:4" ht="22.5" x14ac:dyDescent="0.25">
      <c r="A43" s="94" t="s">
        <v>130</v>
      </c>
      <c r="B43" s="29">
        <v>0</v>
      </c>
      <c r="C43" s="71"/>
      <c r="D43" s="32" t="s">
        <v>139</v>
      </c>
    </row>
    <row r="44" spans="1:4" ht="22.5" x14ac:dyDescent="0.25">
      <c r="A44" s="94" t="s">
        <v>169</v>
      </c>
      <c r="B44" s="29">
        <v>2895.8</v>
      </c>
      <c r="C44" s="71">
        <v>10165.9</v>
      </c>
      <c r="D44" s="32">
        <v>3.5105670281096759</v>
      </c>
    </row>
    <row r="45" spans="1:4" ht="22.5" x14ac:dyDescent="0.25">
      <c r="A45" s="94" t="s">
        <v>131</v>
      </c>
      <c r="B45" s="29">
        <v>16645.900000000001</v>
      </c>
      <c r="C45" s="71">
        <v>15897.8</v>
      </c>
      <c r="D45" s="32">
        <v>0.95505800227082938</v>
      </c>
    </row>
    <row r="46" spans="1:4" ht="33.75" x14ac:dyDescent="0.25">
      <c r="A46" s="95" t="s">
        <v>154</v>
      </c>
      <c r="B46" s="29">
        <v>0</v>
      </c>
      <c r="C46" s="71">
        <v>0</v>
      </c>
      <c r="D46" s="36" t="s">
        <v>139</v>
      </c>
    </row>
    <row r="47" spans="1:4" ht="22.5" x14ac:dyDescent="0.25">
      <c r="A47" s="93" t="s">
        <v>170</v>
      </c>
      <c r="B47" s="29">
        <v>1125.0999999999999</v>
      </c>
      <c r="C47" s="71">
        <v>9179.4</v>
      </c>
      <c r="D47" s="32">
        <v>8.1587414452048712</v>
      </c>
    </row>
    <row r="48" spans="1:4" ht="22.5" x14ac:dyDescent="0.25">
      <c r="A48" s="93" t="s">
        <v>132</v>
      </c>
      <c r="B48" s="29">
        <v>137549</v>
      </c>
      <c r="C48" s="71">
        <v>137528.80000000002</v>
      </c>
      <c r="D48" s="32">
        <v>0.99985314324349883</v>
      </c>
    </row>
    <row r="49" spans="1:6" ht="67.5" x14ac:dyDescent="0.25">
      <c r="A49" s="94" t="s">
        <v>150</v>
      </c>
      <c r="B49" s="29">
        <v>134549</v>
      </c>
      <c r="C49" s="71">
        <v>133361.1</v>
      </c>
      <c r="D49" s="32">
        <v>0.99117124616310792</v>
      </c>
    </row>
    <row r="50" spans="1:6" ht="22.5" x14ac:dyDescent="0.25">
      <c r="A50" s="94" t="s">
        <v>151</v>
      </c>
      <c r="B50" s="29">
        <v>3000</v>
      </c>
      <c r="C50" s="71">
        <v>4167.7</v>
      </c>
      <c r="D50" s="32">
        <v>1.3892333333333333</v>
      </c>
    </row>
    <row r="51" spans="1:6" x14ac:dyDescent="0.25">
      <c r="A51" s="93" t="s">
        <v>133</v>
      </c>
      <c r="B51" s="29">
        <v>695098</v>
      </c>
      <c r="C51" s="71">
        <v>486226.4</v>
      </c>
      <c r="D51" s="32">
        <v>0.69950769531778256</v>
      </c>
    </row>
    <row r="52" spans="1:6" x14ac:dyDescent="0.25">
      <c r="A52" s="93" t="s">
        <v>134</v>
      </c>
      <c r="B52" s="29">
        <v>0</v>
      </c>
      <c r="C52" s="71">
        <v>554.9</v>
      </c>
      <c r="D52" s="32" t="s">
        <v>139</v>
      </c>
    </row>
    <row r="53" spans="1:6" x14ac:dyDescent="0.25">
      <c r="A53" s="93" t="s">
        <v>135</v>
      </c>
      <c r="B53" s="25">
        <v>8195807.2999999998</v>
      </c>
      <c r="C53" s="25">
        <v>6246996.9000000004</v>
      </c>
      <c r="D53" s="31">
        <v>0.76221861634057708</v>
      </c>
    </row>
    <row r="54" spans="1:6" ht="33.75" x14ac:dyDescent="0.25">
      <c r="A54" s="94" t="s">
        <v>136</v>
      </c>
      <c r="B54" s="29">
        <v>8115967.3999999994</v>
      </c>
      <c r="C54" s="71">
        <v>6167421.7000000002</v>
      </c>
      <c r="D54" s="32">
        <v>0.759912083924832</v>
      </c>
      <c r="E54" s="24"/>
      <c r="F54" s="24"/>
    </row>
    <row r="55" spans="1:6" ht="22.5" x14ac:dyDescent="0.25">
      <c r="A55" s="94" t="s">
        <v>147</v>
      </c>
      <c r="B55" s="29">
        <v>1853534.7</v>
      </c>
      <c r="C55" s="71">
        <v>1297450.0000000002</v>
      </c>
      <c r="D55" s="32">
        <v>0.69998689530873104</v>
      </c>
    </row>
    <row r="56" spans="1:6" s="27" customFormat="1" ht="45" x14ac:dyDescent="0.25">
      <c r="A56" s="95" t="s">
        <v>173</v>
      </c>
      <c r="B56" s="29">
        <v>13854.3</v>
      </c>
      <c r="C56" s="71">
        <v>0</v>
      </c>
      <c r="D56" s="32">
        <v>0</v>
      </c>
    </row>
    <row r="57" spans="1:6" s="27" customFormat="1" ht="135" x14ac:dyDescent="0.25">
      <c r="A57" s="95" t="s">
        <v>179</v>
      </c>
      <c r="B57" s="29"/>
      <c r="C57" s="71">
        <v>20176.7</v>
      </c>
      <c r="D57" s="32" t="s">
        <v>139</v>
      </c>
    </row>
    <row r="58" spans="1:6" s="27" customFormat="1" ht="22.5" x14ac:dyDescent="0.25">
      <c r="A58" s="95" t="s">
        <v>159</v>
      </c>
      <c r="B58" s="29">
        <v>6282.8</v>
      </c>
      <c r="C58" s="71">
        <v>6153.8</v>
      </c>
      <c r="D58" s="32" t="s">
        <v>139</v>
      </c>
      <c r="E58" s="27">
        <v>-1</v>
      </c>
    </row>
    <row r="59" spans="1:6" s="27" customFormat="1" x14ac:dyDescent="0.25">
      <c r="A59" s="95" t="s">
        <v>153</v>
      </c>
      <c r="B59" s="29">
        <v>0</v>
      </c>
      <c r="C59" s="71"/>
      <c r="D59" s="36"/>
    </row>
    <row r="60" spans="1:6" s="27" customFormat="1" ht="22.5" x14ac:dyDescent="0.25">
      <c r="A60" s="95" t="s">
        <v>162</v>
      </c>
      <c r="B60" s="29">
        <v>72727.899999999994</v>
      </c>
      <c r="C60" s="71">
        <v>20379.599999999999</v>
      </c>
      <c r="D60" s="36">
        <v>0.28021708312765803</v>
      </c>
    </row>
    <row r="61" spans="1:6" s="27" customFormat="1" ht="22.5" x14ac:dyDescent="0.25">
      <c r="A61" s="95" t="s">
        <v>155</v>
      </c>
      <c r="B61" s="47"/>
      <c r="C61" s="71">
        <v>0</v>
      </c>
      <c r="D61" s="36"/>
    </row>
    <row r="62" spans="1:6" x14ac:dyDescent="0.25">
      <c r="A62" s="94" t="s">
        <v>137</v>
      </c>
      <c r="B62" s="29">
        <v>1760669.7</v>
      </c>
      <c r="C62" s="71">
        <v>1270916.6000000001</v>
      </c>
      <c r="D62" s="32">
        <v>0.72183703735004934</v>
      </c>
    </row>
    <row r="63" spans="1:6" ht="22.5" x14ac:dyDescent="0.25">
      <c r="A63" s="94" t="s">
        <v>148</v>
      </c>
      <c r="B63" s="29">
        <v>6144398.5999999996</v>
      </c>
      <c r="C63" s="71">
        <v>4821600</v>
      </c>
      <c r="D63" s="32">
        <v>0.78471471561106088</v>
      </c>
      <c r="E63" s="49"/>
    </row>
    <row r="64" spans="1:6" x14ac:dyDescent="0.25">
      <c r="A64" s="94" t="s">
        <v>156</v>
      </c>
      <c r="B64" s="29">
        <v>118034.1</v>
      </c>
      <c r="C64" s="29">
        <v>28195</v>
      </c>
      <c r="D64" s="32">
        <v>0.23887164810847034</v>
      </c>
    </row>
    <row r="65" spans="1:4" ht="25.5" x14ac:dyDescent="0.25">
      <c r="A65" s="101" t="s">
        <v>160</v>
      </c>
      <c r="B65" s="29">
        <v>100000</v>
      </c>
      <c r="C65" s="71">
        <v>100000</v>
      </c>
      <c r="D65" s="32">
        <v>1</v>
      </c>
    </row>
    <row r="66" spans="1:4" ht="22.5" x14ac:dyDescent="0.25">
      <c r="A66" s="94" t="s">
        <v>161</v>
      </c>
      <c r="B66" s="29">
        <v>100000</v>
      </c>
      <c r="C66" s="71">
        <v>100000</v>
      </c>
      <c r="D66" s="32">
        <v>1</v>
      </c>
    </row>
    <row r="67" spans="1:4" ht="33.75" x14ac:dyDescent="0.25">
      <c r="A67" s="94" t="s">
        <v>149</v>
      </c>
      <c r="B67" s="29">
        <v>0</v>
      </c>
      <c r="C67" s="71">
        <v>3091.5</v>
      </c>
      <c r="D67" s="32" t="s">
        <v>139</v>
      </c>
    </row>
    <row r="68" spans="1:4" ht="34.5" thickBot="1" x14ac:dyDescent="0.3">
      <c r="A68" s="96" t="s">
        <v>138</v>
      </c>
      <c r="B68" s="48">
        <v>-20160.099999999999</v>
      </c>
      <c r="C68" s="72">
        <v>-23516.3</v>
      </c>
      <c r="D68" s="35" t="s">
        <v>139</v>
      </c>
    </row>
    <row r="70" spans="1:4" x14ac:dyDescent="0.25">
      <c r="B70" s="24"/>
    </row>
  </sheetData>
  <customSheetViews>
    <customSheetView guid="{A4D09F0F-4C69-4056-BD3D-99C01656B021}" topLeftCell="A36">
      <selection activeCell="C44" sqref="C44"/>
      <pageMargins left="0.7" right="0.7" top="0.75" bottom="0.75" header="0.3" footer="0.3"/>
    </customSheetView>
    <customSheetView guid="{6943B490-3070-4625-8DEE-85B509FE6D1B}" topLeftCell="A36">
      <selection activeCell="C44" sqref="C44"/>
      <pageMargins left="0.7" right="0.7" top="0.75" bottom="0.75" header="0.3" footer="0.3"/>
    </customSheetView>
  </customSheetViews>
  <mergeCells count="3">
    <mergeCell ref="A9:D9"/>
    <mergeCell ref="A3:D3"/>
    <mergeCell ref="A4:D4"/>
  </mergeCells>
  <pageMargins left="0.31496062992125984" right="0" top="0.35433070866141736" bottom="0.35433070866141736" header="0.31496062992125984" footer="0.31496062992125984"/>
  <pageSetup paperSize="9" scale="97" fitToHeight="0" orientation="portrait" r:id="rId1"/>
  <rowBreaks count="1" manualBreakCount="1">
    <brk id="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56"/>
  <sheetViews>
    <sheetView view="pageBreakPreview" zoomScale="85" zoomScaleNormal="85" zoomScaleSheetLayoutView="85" workbookViewId="0">
      <pane xSplit="2" ySplit="4" topLeftCell="C5" activePane="bottomRight" state="frozen"/>
      <selection pane="topRight" activeCell="G1" sqref="G1"/>
      <selection pane="bottomLeft" activeCell="A5" sqref="A5"/>
      <selection pane="bottomRight" activeCell="E9" sqref="E9"/>
    </sheetView>
  </sheetViews>
  <sheetFormatPr defaultColWidth="9.140625" defaultRowHeight="15" x14ac:dyDescent="0.25"/>
  <cols>
    <col min="1" max="1" width="62.28515625" style="39" customWidth="1"/>
    <col min="2" max="2" width="15.42578125" style="26" customWidth="1"/>
    <col min="3" max="3" width="25.7109375" style="97" customWidth="1"/>
    <col min="4" max="4" width="20.5703125" style="58" customWidth="1"/>
    <col min="5" max="5" width="22" style="26" customWidth="1"/>
    <col min="6" max="6" width="13.140625" style="39" bestFit="1" customWidth="1"/>
    <col min="7" max="16384" width="9.140625" style="39"/>
  </cols>
  <sheetData>
    <row r="1" spans="1:5" ht="19.5" x14ac:dyDescent="0.25">
      <c r="A1" s="117" t="s">
        <v>84</v>
      </c>
      <c r="B1" s="117"/>
      <c r="C1" s="117"/>
      <c r="D1" s="117"/>
      <c r="E1" s="117"/>
    </row>
    <row r="2" spans="1:5" x14ac:dyDescent="0.25">
      <c r="A2" s="108"/>
      <c r="C2" s="103">
        <f>20726274.19-C5</f>
        <v>-36464.544999994338</v>
      </c>
      <c r="D2" s="99">
        <f>6749502.96-D5</f>
        <v>-7032887.6400000015</v>
      </c>
      <c r="E2" s="100"/>
    </row>
    <row r="3" spans="1:5" ht="57" x14ac:dyDescent="0.25">
      <c r="A3" s="54" t="s">
        <v>0</v>
      </c>
      <c r="B3" s="112" t="s">
        <v>1</v>
      </c>
      <c r="C3" s="104" t="s">
        <v>2</v>
      </c>
      <c r="D3" s="87" t="s">
        <v>3</v>
      </c>
      <c r="E3" s="54" t="s">
        <v>4</v>
      </c>
    </row>
    <row r="4" spans="1:5" s="40" customFormat="1" ht="11.25" x14ac:dyDescent="0.25">
      <c r="A4" s="55">
        <v>1</v>
      </c>
      <c r="B4" s="113">
        <v>2</v>
      </c>
      <c r="C4" s="105">
        <v>3</v>
      </c>
      <c r="D4" s="55">
        <v>4</v>
      </c>
      <c r="E4" s="55" t="s">
        <v>182</v>
      </c>
    </row>
    <row r="5" spans="1:5" s="3" customFormat="1" ht="15.75" x14ac:dyDescent="0.25">
      <c r="A5" s="41" t="s">
        <v>5</v>
      </c>
      <c r="B5" s="124"/>
      <c r="C5" s="125">
        <v>20762738.734999996</v>
      </c>
      <c r="D5" s="126">
        <v>13782390.600000001</v>
      </c>
      <c r="E5" s="127">
        <v>0.66380407594142976</v>
      </c>
    </row>
    <row r="6" spans="1:5" ht="15.75" x14ac:dyDescent="0.25">
      <c r="A6" s="42" t="s">
        <v>6</v>
      </c>
      <c r="B6" s="107"/>
      <c r="C6" s="59"/>
      <c r="D6" s="59"/>
      <c r="E6" s="56"/>
    </row>
    <row r="7" spans="1:5" x14ac:dyDescent="0.25">
      <c r="A7" s="43" t="s">
        <v>46</v>
      </c>
      <c r="B7" s="34" t="s">
        <v>7</v>
      </c>
      <c r="C7" s="60">
        <v>2582200.69</v>
      </c>
      <c r="D7" s="60">
        <v>1644742.4</v>
      </c>
      <c r="E7" s="57">
        <v>0.63695374506309188</v>
      </c>
    </row>
    <row r="8" spans="1:5" ht="28.5" x14ac:dyDescent="0.25">
      <c r="A8" s="45" t="s">
        <v>47</v>
      </c>
      <c r="B8" s="34" t="s">
        <v>8</v>
      </c>
      <c r="C8" s="14">
        <v>9970.2999999999993</v>
      </c>
      <c r="D8" s="60">
        <v>8943</v>
      </c>
      <c r="E8" s="57">
        <v>0.89696398302959801</v>
      </c>
    </row>
    <row r="9" spans="1:5" ht="42.75" x14ac:dyDescent="0.25">
      <c r="A9" s="45" t="s">
        <v>48</v>
      </c>
      <c r="B9" s="34" t="s">
        <v>9</v>
      </c>
      <c r="C9" s="60">
        <v>116774.09999999999</v>
      </c>
      <c r="D9" s="14">
        <v>75168.600000000006</v>
      </c>
      <c r="E9" s="57">
        <v>0.64370952120376013</v>
      </c>
    </row>
    <row r="10" spans="1:5" ht="57" x14ac:dyDescent="0.25">
      <c r="A10" s="45" t="s">
        <v>49</v>
      </c>
      <c r="B10" s="34" t="s">
        <v>10</v>
      </c>
      <c r="C10" s="60">
        <v>978612.16</v>
      </c>
      <c r="D10" s="60">
        <v>661385.19999999995</v>
      </c>
      <c r="E10" s="57">
        <v>0.67583995686299247</v>
      </c>
    </row>
    <row r="11" spans="1:5" x14ac:dyDescent="0.25">
      <c r="A11" s="44" t="s">
        <v>157</v>
      </c>
      <c r="B11" s="34" t="s">
        <v>158</v>
      </c>
      <c r="C11" s="60">
        <v>37.5</v>
      </c>
      <c r="D11" s="60">
        <v>12.6</v>
      </c>
      <c r="E11" s="57">
        <v>0.33599999999999997</v>
      </c>
    </row>
    <row r="12" spans="1:5" ht="42.75" x14ac:dyDescent="0.25">
      <c r="A12" s="45" t="s">
        <v>152</v>
      </c>
      <c r="B12" s="34" t="s">
        <v>11</v>
      </c>
      <c r="C12" s="60">
        <v>110468.9</v>
      </c>
      <c r="D12" s="14">
        <v>80150.700000000012</v>
      </c>
      <c r="E12" s="57">
        <v>0.72554990590111801</v>
      </c>
    </row>
    <row r="13" spans="1:5" x14ac:dyDescent="0.25">
      <c r="A13" s="45" t="s">
        <v>50</v>
      </c>
      <c r="B13" s="34" t="s">
        <v>12</v>
      </c>
      <c r="C13" s="60">
        <v>43764</v>
      </c>
      <c r="D13" s="60">
        <v>0</v>
      </c>
      <c r="E13" s="57">
        <v>0</v>
      </c>
    </row>
    <row r="14" spans="1:5" x14ac:dyDescent="0.25">
      <c r="A14" s="45" t="s">
        <v>51</v>
      </c>
      <c r="B14" s="34" t="s">
        <v>13</v>
      </c>
      <c r="C14" s="60">
        <v>1322573.73</v>
      </c>
      <c r="D14" s="14">
        <v>819082.3</v>
      </c>
      <c r="E14" s="57">
        <v>0.61930936734997755</v>
      </c>
    </row>
    <row r="15" spans="1:5" ht="28.5" x14ac:dyDescent="0.25">
      <c r="A15" s="45" t="s">
        <v>52</v>
      </c>
      <c r="B15" s="34" t="s">
        <v>14</v>
      </c>
      <c r="C15" s="60">
        <v>308446.7</v>
      </c>
      <c r="D15" s="60">
        <v>226326.6</v>
      </c>
      <c r="E15" s="57">
        <v>0.73376242961912053</v>
      </c>
    </row>
    <row r="16" spans="1:5" ht="42.75" x14ac:dyDescent="0.25">
      <c r="A16" s="45" t="s">
        <v>53</v>
      </c>
      <c r="B16" s="34" t="s">
        <v>15</v>
      </c>
      <c r="C16" s="60">
        <v>308446.7</v>
      </c>
      <c r="D16" s="14">
        <v>226326.6</v>
      </c>
      <c r="E16" s="57">
        <v>0.73376242961912053</v>
      </c>
    </row>
    <row r="17" spans="1:5" x14ac:dyDescent="0.25">
      <c r="A17" s="45" t="s">
        <v>54</v>
      </c>
      <c r="B17" s="34" t="s">
        <v>16</v>
      </c>
      <c r="C17" s="60">
        <v>2577494.83</v>
      </c>
      <c r="D17" s="60">
        <v>1759291.8999999997</v>
      </c>
      <c r="E17" s="57">
        <v>0.68255884726643645</v>
      </c>
    </row>
    <row r="18" spans="1:5" x14ac:dyDescent="0.25">
      <c r="A18" s="45" t="s">
        <v>55</v>
      </c>
      <c r="B18" s="34" t="s">
        <v>17</v>
      </c>
      <c r="C18" s="60">
        <v>873132.13</v>
      </c>
      <c r="D18" s="60">
        <v>555897.4</v>
      </c>
      <c r="E18" s="57">
        <v>0.6366704200886526</v>
      </c>
    </row>
    <row r="19" spans="1:5" x14ac:dyDescent="0.25">
      <c r="A19" s="45" t="s">
        <v>56</v>
      </c>
      <c r="B19" s="34" t="s">
        <v>18</v>
      </c>
      <c r="C19" s="60">
        <v>1683088.7</v>
      </c>
      <c r="D19" s="60">
        <v>1189691.2999999998</v>
      </c>
      <c r="E19" s="57">
        <v>0.70685003113620803</v>
      </c>
    </row>
    <row r="20" spans="1:5" x14ac:dyDescent="0.25">
      <c r="A20" s="45" t="s">
        <v>57</v>
      </c>
      <c r="B20" s="34" t="s">
        <v>19</v>
      </c>
      <c r="C20" s="60">
        <v>21274</v>
      </c>
      <c r="D20" s="60">
        <v>13703.2</v>
      </c>
      <c r="E20" s="57">
        <v>0.64412898373601579</v>
      </c>
    </row>
    <row r="21" spans="1:5" x14ac:dyDescent="0.25">
      <c r="A21" s="45" t="s">
        <v>58</v>
      </c>
      <c r="B21" s="34" t="s">
        <v>20</v>
      </c>
      <c r="C21" s="60">
        <v>2406736.08</v>
      </c>
      <c r="D21" s="60">
        <v>1210948.6000000001</v>
      </c>
      <c r="E21" s="57">
        <v>0.50314972632977695</v>
      </c>
    </row>
    <row r="22" spans="1:5" x14ac:dyDescent="0.25">
      <c r="A22" s="45" t="s">
        <v>59</v>
      </c>
      <c r="B22" s="34" t="s">
        <v>21</v>
      </c>
      <c r="C22" s="60">
        <v>1445296.08</v>
      </c>
      <c r="D22" s="14">
        <v>646841</v>
      </c>
      <c r="E22" s="57">
        <v>0.44754912778840439</v>
      </c>
    </row>
    <row r="23" spans="1:5" x14ac:dyDescent="0.25">
      <c r="A23" s="45" t="s">
        <v>60</v>
      </c>
      <c r="B23" s="34" t="s">
        <v>22</v>
      </c>
      <c r="C23" s="60">
        <v>222689.69999999998</v>
      </c>
      <c r="D23" s="60">
        <v>145568.29999999999</v>
      </c>
      <c r="E23" s="57">
        <v>0.65368223137397019</v>
      </c>
    </row>
    <row r="24" spans="1:5" x14ac:dyDescent="0.25">
      <c r="A24" s="45" t="s">
        <v>61</v>
      </c>
      <c r="B24" s="34" t="s">
        <v>23</v>
      </c>
      <c r="C24" s="60">
        <v>368150</v>
      </c>
      <c r="D24" s="60">
        <v>168299.1</v>
      </c>
      <c r="E24" s="57">
        <v>0.4571481732989271</v>
      </c>
    </row>
    <row r="25" spans="1:5" ht="28.5" x14ac:dyDescent="0.25">
      <c r="A25" s="45" t="s">
        <v>62</v>
      </c>
      <c r="B25" s="34" t="s">
        <v>24</v>
      </c>
      <c r="C25" s="60">
        <v>370600.3</v>
      </c>
      <c r="D25" s="60">
        <v>250240.2</v>
      </c>
      <c r="E25" s="57">
        <v>0.67522935086668845</v>
      </c>
    </row>
    <row r="26" spans="1:5" x14ac:dyDescent="0.25">
      <c r="A26" s="45" t="s">
        <v>166</v>
      </c>
      <c r="B26" s="34" t="s">
        <v>164</v>
      </c>
      <c r="C26" s="60">
        <v>8226.9</v>
      </c>
      <c r="D26" s="60">
        <v>1993.3</v>
      </c>
      <c r="E26" s="57">
        <v>0.24229053470930728</v>
      </c>
    </row>
    <row r="27" spans="1:5" ht="28.5" x14ac:dyDescent="0.25">
      <c r="A27" s="45" t="s">
        <v>165</v>
      </c>
      <c r="B27" s="34" t="s">
        <v>163</v>
      </c>
      <c r="C27" s="60">
        <v>8226.9</v>
      </c>
      <c r="D27" s="60">
        <v>1993.3</v>
      </c>
      <c r="E27" s="57">
        <v>0.24229053470930728</v>
      </c>
    </row>
    <row r="28" spans="1:5" x14ac:dyDescent="0.25">
      <c r="A28" s="45" t="s">
        <v>63</v>
      </c>
      <c r="B28" s="34" t="s">
        <v>25</v>
      </c>
      <c r="C28" s="60">
        <v>10606942.022999996</v>
      </c>
      <c r="D28" s="14">
        <v>7356207.2999999998</v>
      </c>
      <c r="E28" s="57">
        <v>0.69352762408325297</v>
      </c>
    </row>
    <row r="29" spans="1:5" x14ac:dyDescent="0.25">
      <c r="A29" s="45" t="s">
        <v>64</v>
      </c>
      <c r="B29" s="34" t="s">
        <v>26</v>
      </c>
      <c r="C29" s="60">
        <v>3849586.9899999998</v>
      </c>
      <c r="D29" s="14">
        <v>2640608.7000000002</v>
      </c>
      <c r="E29" s="57">
        <v>0.68594597468753404</v>
      </c>
    </row>
    <row r="30" spans="1:5" x14ac:dyDescent="0.25">
      <c r="A30" s="45" t="s">
        <v>65</v>
      </c>
      <c r="B30" s="34" t="s">
        <v>27</v>
      </c>
      <c r="C30" s="60">
        <v>4640908.9559999993</v>
      </c>
      <c r="D30" s="60">
        <v>3326021.1999999997</v>
      </c>
      <c r="E30" s="57">
        <v>0.71667452034368251</v>
      </c>
    </row>
    <row r="31" spans="1:5" x14ac:dyDescent="0.25">
      <c r="A31" s="53" t="s">
        <v>144</v>
      </c>
      <c r="B31" s="34" t="s">
        <v>143</v>
      </c>
      <c r="C31" s="60">
        <v>1415118.5</v>
      </c>
      <c r="D31" s="14">
        <v>977224.9</v>
      </c>
      <c r="E31" s="57">
        <v>0.69056047249753294</v>
      </c>
    </row>
    <row r="32" spans="1:5" ht="28.5" x14ac:dyDescent="0.25">
      <c r="A32" s="53" t="s">
        <v>172</v>
      </c>
      <c r="B32" s="34" t="s">
        <v>171</v>
      </c>
      <c r="C32" s="62">
        <v>4879.7000000000007</v>
      </c>
      <c r="D32" s="50">
        <v>2769.1</v>
      </c>
      <c r="E32" s="57">
        <v>0.56747341025063003</v>
      </c>
    </row>
    <row r="33" spans="1:5" x14ac:dyDescent="0.25">
      <c r="A33" s="45" t="s">
        <v>66</v>
      </c>
      <c r="B33" s="34" t="s">
        <v>28</v>
      </c>
      <c r="C33" s="60">
        <v>187115.69999999998</v>
      </c>
      <c r="D33" s="60">
        <v>64199.600000000006</v>
      </c>
      <c r="E33" s="57">
        <v>0.34310108665387251</v>
      </c>
    </row>
    <row r="34" spans="1:5" x14ac:dyDescent="0.25">
      <c r="A34" s="45" t="s">
        <v>67</v>
      </c>
      <c r="B34" s="34" t="s">
        <v>29</v>
      </c>
      <c r="C34" s="60">
        <v>509332.17699999985</v>
      </c>
      <c r="D34" s="14">
        <v>345383.8</v>
      </c>
      <c r="E34" s="57">
        <v>0.67811109448127427</v>
      </c>
    </row>
    <row r="35" spans="1:5" x14ac:dyDescent="0.25">
      <c r="A35" s="45" t="s">
        <v>68</v>
      </c>
      <c r="B35" s="34" t="s">
        <v>30</v>
      </c>
      <c r="C35" s="60">
        <v>731249.24199999997</v>
      </c>
      <c r="D35" s="60">
        <v>516055.7</v>
      </c>
      <c r="E35" s="57">
        <v>0.70571792811513101</v>
      </c>
    </row>
    <row r="36" spans="1:5" x14ac:dyDescent="0.25">
      <c r="A36" s="45" t="s">
        <v>69</v>
      </c>
      <c r="B36" s="34" t="s">
        <v>31</v>
      </c>
      <c r="C36" s="60">
        <v>531160.64199999999</v>
      </c>
      <c r="D36" s="14">
        <v>369439</v>
      </c>
      <c r="E36" s="57">
        <v>0.6955315789380343</v>
      </c>
    </row>
    <row r="37" spans="1:5" x14ac:dyDescent="0.25">
      <c r="A37" s="45" t="s">
        <v>70</v>
      </c>
      <c r="B37" s="34" t="s">
        <v>32</v>
      </c>
      <c r="C37" s="60">
        <v>200088.6</v>
      </c>
      <c r="D37" s="60">
        <v>146616.70000000001</v>
      </c>
      <c r="E37" s="57">
        <v>0.73275888781269904</v>
      </c>
    </row>
    <row r="38" spans="1:5" x14ac:dyDescent="0.25">
      <c r="A38" s="45" t="s">
        <v>71</v>
      </c>
      <c r="B38" s="34" t="s">
        <v>33</v>
      </c>
      <c r="C38" s="60">
        <v>420206.223</v>
      </c>
      <c r="D38" s="14">
        <v>258568.30000000002</v>
      </c>
      <c r="E38" s="57">
        <v>0.61533667482121035</v>
      </c>
    </row>
    <row r="39" spans="1:5" x14ac:dyDescent="0.25">
      <c r="A39" s="45" t="s">
        <v>72</v>
      </c>
      <c r="B39" s="34" t="s">
        <v>34</v>
      </c>
      <c r="C39" s="60">
        <v>20959.2</v>
      </c>
      <c r="D39" s="60">
        <v>20732.3</v>
      </c>
      <c r="E39" s="57">
        <v>0.98917420512233289</v>
      </c>
    </row>
    <row r="40" spans="1:5" x14ac:dyDescent="0.25">
      <c r="A40" s="45" t="s">
        <v>174</v>
      </c>
      <c r="B40" s="34" t="s">
        <v>175</v>
      </c>
      <c r="C40" s="60">
        <v>1596.9</v>
      </c>
      <c r="D40" s="14">
        <v>1596.9</v>
      </c>
      <c r="E40" s="57">
        <v>1</v>
      </c>
    </row>
    <row r="41" spans="1:5" x14ac:dyDescent="0.25">
      <c r="A41" s="45" t="s">
        <v>73</v>
      </c>
      <c r="B41" s="34" t="s">
        <v>35</v>
      </c>
      <c r="C41" s="60">
        <v>242560.42600000001</v>
      </c>
      <c r="D41" s="14">
        <v>120108.70000000001</v>
      </c>
      <c r="E41" s="57">
        <v>0.49517022203778621</v>
      </c>
    </row>
    <row r="42" spans="1:5" x14ac:dyDescent="0.25">
      <c r="A42" s="45" t="s">
        <v>74</v>
      </c>
      <c r="B42" s="34" t="s">
        <v>36</v>
      </c>
      <c r="C42" s="60">
        <v>19456.399999999998</v>
      </c>
      <c r="D42" s="60">
        <v>16353.199999999999</v>
      </c>
      <c r="E42" s="57">
        <v>0.840504923829691</v>
      </c>
    </row>
    <row r="43" spans="1:5" x14ac:dyDescent="0.25">
      <c r="A43" s="45" t="s">
        <v>75</v>
      </c>
      <c r="B43" s="34" t="s">
        <v>37</v>
      </c>
      <c r="C43" s="60">
        <v>135633.29699999999</v>
      </c>
      <c r="D43" s="60">
        <v>99777.200000000012</v>
      </c>
      <c r="E43" s="57">
        <v>0.73563942045882746</v>
      </c>
    </row>
    <row r="44" spans="1:5" x14ac:dyDescent="0.25">
      <c r="A44" s="45" t="s">
        <v>76</v>
      </c>
      <c r="B44" s="34" t="s">
        <v>38</v>
      </c>
      <c r="C44" s="60">
        <v>1017939.5469999999</v>
      </c>
      <c r="D44" s="60">
        <v>744506.79999999993</v>
      </c>
      <c r="E44" s="57">
        <v>0.73138606530629269</v>
      </c>
    </row>
    <row r="45" spans="1:5" x14ac:dyDescent="0.25">
      <c r="A45" s="45" t="s">
        <v>77</v>
      </c>
      <c r="B45" s="34" t="s">
        <v>39</v>
      </c>
      <c r="C45" s="60">
        <v>913021.84699999995</v>
      </c>
      <c r="D45" s="60">
        <v>672563.79999999993</v>
      </c>
      <c r="E45" s="57">
        <v>0.73663494713725064</v>
      </c>
    </row>
    <row r="46" spans="1:5" x14ac:dyDescent="0.25">
      <c r="A46" s="45" t="s">
        <v>78</v>
      </c>
      <c r="B46" s="34" t="s">
        <v>40</v>
      </c>
      <c r="C46" s="60">
        <v>6722.6</v>
      </c>
      <c r="D46" s="60">
        <v>1410.1</v>
      </c>
      <c r="E46" s="57">
        <v>0.20975515425579386</v>
      </c>
    </row>
    <row r="47" spans="1:5" x14ac:dyDescent="0.25">
      <c r="A47" s="45" t="s">
        <v>79</v>
      </c>
      <c r="B47" s="34" t="s">
        <v>41</v>
      </c>
      <c r="C47" s="60">
        <v>98195.1</v>
      </c>
      <c r="D47" s="60">
        <v>70532.900000000009</v>
      </c>
      <c r="E47" s="57">
        <v>0.7182934790025165</v>
      </c>
    </row>
    <row r="48" spans="1:5" x14ac:dyDescent="0.25">
      <c r="A48" s="45" t="s">
        <v>168</v>
      </c>
      <c r="B48" s="34" t="s">
        <v>42</v>
      </c>
      <c r="C48" s="60">
        <v>95621</v>
      </c>
      <c r="D48" s="60">
        <v>63749.7</v>
      </c>
      <c r="E48" s="57">
        <v>0.66669141715731894</v>
      </c>
    </row>
    <row r="49" spans="1:6" x14ac:dyDescent="0.25">
      <c r="A49" s="45" t="s">
        <v>80</v>
      </c>
      <c r="B49" s="34" t="s">
        <v>167</v>
      </c>
      <c r="C49" s="60">
        <v>55358</v>
      </c>
      <c r="D49" s="60">
        <v>31117.4</v>
      </c>
      <c r="E49" s="57">
        <v>0.56211207052277901</v>
      </c>
      <c r="F49" s="46"/>
    </row>
    <row r="50" spans="1:6" x14ac:dyDescent="0.25">
      <c r="A50" s="45" t="s">
        <v>80</v>
      </c>
      <c r="B50" s="34" t="s">
        <v>43</v>
      </c>
      <c r="C50" s="60">
        <v>40263</v>
      </c>
      <c r="D50" s="60">
        <v>32632.3</v>
      </c>
      <c r="E50" s="57">
        <v>0.81047860318406473</v>
      </c>
      <c r="F50" s="46"/>
    </row>
    <row r="51" spans="1:6" ht="28.5" x14ac:dyDescent="0.25">
      <c r="A51" s="45" t="s">
        <v>81</v>
      </c>
      <c r="B51" s="34" t="s">
        <v>44</v>
      </c>
      <c r="C51" s="60">
        <v>7675.5</v>
      </c>
      <c r="D51" s="60">
        <v>0</v>
      </c>
      <c r="E51" s="57">
        <v>0</v>
      </c>
      <c r="F51" s="46"/>
    </row>
    <row r="52" spans="1:6" ht="28.5" x14ac:dyDescent="0.25">
      <c r="A52" s="45" t="s">
        <v>82</v>
      </c>
      <c r="B52" s="34" t="s">
        <v>45</v>
      </c>
      <c r="C52" s="60">
        <v>7675.5</v>
      </c>
      <c r="D52" s="60">
        <v>0</v>
      </c>
      <c r="E52" s="57">
        <v>0</v>
      </c>
      <c r="F52" s="46"/>
    </row>
    <row r="53" spans="1:6" ht="15.75" thickBot="1" x14ac:dyDescent="0.3">
      <c r="D53" s="88"/>
      <c r="F53" s="46"/>
    </row>
    <row r="54" spans="1:6" s="3" customFormat="1" ht="16.5" thickBot="1" x14ac:dyDescent="0.3">
      <c r="A54" s="51" t="s">
        <v>83</v>
      </c>
      <c r="B54" s="111"/>
      <c r="C54" s="106">
        <v>-2088686</v>
      </c>
      <c r="D54" s="52">
        <v>2540661.4000000004</v>
      </c>
      <c r="E54" s="109"/>
      <c r="F54" s="102"/>
    </row>
    <row r="55" spans="1:6" x14ac:dyDescent="0.25">
      <c r="A55" s="46"/>
      <c r="B55" s="30"/>
      <c r="C55" s="98"/>
      <c r="D55" s="89"/>
      <c r="E55" s="30"/>
    </row>
    <row r="56" spans="1:6" x14ac:dyDescent="0.25">
      <c r="A56" s="46"/>
      <c r="B56" s="30"/>
      <c r="C56" s="98"/>
      <c r="D56" s="89"/>
      <c r="E56" s="30"/>
    </row>
  </sheetData>
  <autoFilter ref="A7:F52"/>
  <customSheetViews>
    <customSheetView guid="{A4D09F0F-4C69-4056-BD3D-99C01656B021}" showPageBreaks="1" view="pageBreakPreview">
      <pane xSplit="1" ySplit="4" topLeftCell="B5" activePane="bottomRight" state="frozen"/>
      <selection pane="bottomRight" activeCell="C13" sqref="C13"/>
      <pageMargins left="0.15748031496062992" right="0.19685039370078741" top="0.39370078740157483" bottom="0.31496062992125984" header="0.31496062992125984" footer="0.19685039370078741"/>
      <pageSetup paperSize="9" scale="63" orientation="landscape" horizontalDpi="4294967293" r:id="rId1"/>
    </customSheetView>
    <customSheetView guid="{6943B490-3070-4625-8DEE-85B509FE6D1B}" showPageBreaks="1" printArea="1" view="pageBreakPreview">
      <pane xSplit="1" ySplit="4" topLeftCell="B347" activePane="bottomRight" state="frozen"/>
      <selection pane="bottomRight" activeCell="G352" sqref="G352:L352"/>
      <pageMargins left="0.15748031496062992" right="0.19685039370078741" top="0.39370078740157483" bottom="0.31496062992125984" header="0.31496062992125984" footer="0.19685039370078741"/>
      <pageSetup paperSize="9" scale="62" orientation="landscape" horizontalDpi="4294967293" r:id="rId2"/>
    </customSheetView>
  </customSheetViews>
  <mergeCells count="1">
    <mergeCell ref="A1:E1"/>
  </mergeCells>
  <pageMargins left="0.15748031496062992" right="0.19685039370078741" top="0.39370078740157483" bottom="0.31496062992125984" header="0.31496062992125984" footer="0.19685039370078741"/>
  <pageSetup paperSize="9" scale="68" fitToHeight="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F26"/>
  <sheetViews>
    <sheetView view="pageBreakPreview" zoomScaleNormal="100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8" sqref="B8"/>
    </sheetView>
  </sheetViews>
  <sheetFormatPr defaultRowHeight="15" x14ac:dyDescent="0.25"/>
  <cols>
    <col min="1" max="1" width="55.5703125" customWidth="1"/>
    <col min="2" max="2" width="17.85546875" customWidth="1"/>
    <col min="3" max="3" width="18.5703125" customWidth="1"/>
    <col min="4" max="4" width="18.42578125" customWidth="1"/>
    <col min="5" max="6" width="25.28515625" customWidth="1"/>
  </cols>
  <sheetData>
    <row r="1" spans="1:6" ht="18.75" x14ac:dyDescent="0.25">
      <c r="A1" s="118" t="s">
        <v>88</v>
      </c>
      <c r="B1" s="118"/>
      <c r="C1" s="118"/>
    </row>
    <row r="3" spans="1:6" ht="42.75" x14ac:dyDescent="0.25">
      <c r="A3" s="1" t="s">
        <v>0</v>
      </c>
      <c r="B3" s="1" t="s">
        <v>2</v>
      </c>
      <c r="C3" s="1" t="s">
        <v>3</v>
      </c>
    </row>
    <row r="4" spans="1:6" ht="15.75" thickBot="1" x14ac:dyDescent="0.3">
      <c r="A4" s="10">
        <v>1</v>
      </c>
      <c r="B4" s="10">
        <v>2</v>
      </c>
      <c r="C4" s="10">
        <v>3</v>
      </c>
      <c r="E4" s="24"/>
      <c r="F4" s="24"/>
    </row>
    <row r="5" spans="1:6" ht="15.75" x14ac:dyDescent="0.25">
      <c r="A5" s="128" t="s">
        <v>5</v>
      </c>
      <c r="B5" s="11">
        <v>2088686</v>
      </c>
      <c r="C5" s="73">
        <v>-2540661.4000000004</v>
      </c>
      <c r="D5" s="66"/>
      <c r="E5" s="37"/>
      <c r="F5" s="24"/>
    </row>
    <row r="6" spans="1:6" x14ac:dyDescent="0.25">
      <c r="A6" s="2" t="s">
        <v>89</v>
      </c>
      <c r="B6" s="67"/>
      <c r="C6" s="74"/>
      <c r="D6" s="38"/>
      <c r="E6" s="37"/>
      <c r="F6" s="24"/>
    </row>
    <row r="7" spans="1:6" ht="28.5" x14ac:dyDescent="0.25">
      <c r="A7" s="64" t="s">
        <v>102</v>
      </c>
      <c r="B7" s="33">
        <v>2088686</v>
      </c>
      <c r="C7" s="61">
        <v>-2540661.4000000004</v>
      </c>
      <c r="D7" s="12"/>
      <c r="E7" s="37"/>
      <c r="F7" s="24"/>
    </row>
    <row r="8" spans="1:6" x14ac:dyDescent="0.25">
      <c r="A8" s="2" t="s">
        <v>90</v>
      </c>
      <c r="B8" s="13"/>
      <c r="C8" s="69"/>
      <c r="D8" s="12"/>
      <c r="E8" s="37"/>
      <c r="F8" s="24"/>
    </row>
    <row r="9" spans="1:6" ht="28.5" x14ac:dyDescent="0.25">
      <c r="A9" s="64" t="s">
        <v>91</v>
      </c>
      <c r="B9" s="33">
        <v>450000</v>
      </c>
      <c r="C9" s="61">
        <v>0</v>
      </c>
      <c r="D9" s="12"/>
      <c r="E9" s="37"/>
      <c r="F9" s="24"/>
    </row>
    <row r="10" spans="1:6" ht="28.5" x14ac:dyDescent="0.25">
      <c r="A10" s="64" t="s">
        <v>92</v>
      </c>
      <c r="B10" s="33">
        <v>450000</v>
      </c>
      <c r="C10" s="61">
        <v>0</v>
      </c>
      <c r="D10" s="12"/>
      <c r="E10" s="37"/>
      <c r="F10" s="24"/>
    </row>
    <row r="11" spans="1:6" ht="45" x14ac:dyDescent="0.25">
      <c r="A11" s="65" t="s">
        <v>93</v>
      </c>
      <c r="B11" s="13">
        <v>450000</v>
      </c>
      <c r="C11" s="69">
        <v>0</v>
      </c>
      <c r="D11" s="12"/>
      <c r="E11" s="37"/>
      <c r="F11" s="24"/>
    </row>
    <row r="12" spans="1:6" ht="42.75" x14ac:dyDescent="0.25">
      <c r="A12" s="64" t="s">
        <v>146</v>
      </c>
      <c r="B12" s="33">
        <v>0</v>
      </c>
      <c r="C12" s="61">
        <v>0</v>
      </c>
      <c r="D12" s="12"/>
      <c r="E12" s="37"/>
      <c r="F12" s="24"/>
    </row>
    <row r="13" spans="1:6" ht="30" x14ac:dyDescent="0.25">
      <c r="A13" s="65" t="s">
        <v>145</v>
      </c>
      <c r="B13" s="13">
        <v>0</v>
      </c>
      <c r="C13" s="69">
        <v>0</v>
      </c>
      <c r="D13" s="38"/>
      <c r="E13" s="38"/>
    </row>
    <row r="14" spans="1:6" ht="28.5" x14ac:dyDescent="0.25">
      <c r="A14" s="64" t="s">
        <v>181</v>
      </c>
      <c r="B14" s="33">
        <v>1638686</v>
      </c>
      <c r="C14" s="61">
        <v>-2540661.4000000004</v>
      </c>
      <c r="D14" s="38"/>
      <c r="E14" s="38"/>
    </row>
    <row r="15" spans="1:6" x14ac:dyDescent="0.25">
      <c r="A15" s="64" t="s">
        <v>94</v>
      </c>
      <c r="B15" s="33">
        <v>-19059646.300000001</v>
      </c>
      <c r="C15" s="61">
        <v>-16344837.1</v>
      </c>
      <c r="D15" s="38"/>
      <c r="E15" s="38"/>
    </row>
    <row r="16" spans="1:6" x14ac:dyDescent="0.25">
      <c r="A16" s="65" t="s">
        <v>95</v>
      </c>
      <c r="B16" s="13">
        <v>-19059646.300000001</v>
      </c>
      <c r="C16" s="69">
        <v>-16344837.1</v>
      </c>
      <c r="D16" s="110"/>
      <c r="E16" s="38"/>
    </row>
    <row r="17" spans="1:6" ht="30" x14ac:dyDescent="0.25">
      <c r="A17" s="65" t="s">
        <v>96</v>
      </c>
      <c r="B17" s="13">
        <v>-19059646.300000001</v>
      </c>
      <c r="C17" s="69">
        <v>-16344837.1</v>
      </c>
      <c r="D17" s="12"/>
      <c r="E17" s="38"/>
      <c r="F17" s="68"/>
    </row>
    <row r="18" spans="1:6" ht="30" x14ac:dyDescent="0.25">
      <c r="A18" s="65" t="s">
        <v>97</v>
      </c>
      <c r="B18" s="13">
        <v>-19059646.300000001</v>
      </c>
      <c r="C18" s="69">
        <v>-16344837.1</v>
      </c>
      <c r="D18" s="38"/>
      <c r="E18" s="38"/>
    </row>
    <row r="19" spans="1:6" x14ac:dyDescent="0.25">
      <c r="A19" s="64" t="s">
        <v>98</v>
      </c>
      <c r="B19" s="33">
        <v>20762738.734999996</v>
      </c>
      <c r="C19" s="61">
        <v>13804175.699999999</v>
      </c>
      <c r="D19" s="12"/>
      <c r="E19" s="12"/>
    </row>
    <row r="20" spans="1:6" x14ac:dyDescent="0.25">
      <c r="A20" s="65" t="s">
        <v>99</v>
      </c>
      <c r="B20" s="13">
        <v>20762738.734999996</v>
      </c>
      <c r="C20" s="69">
        <v>13804175.699999999</v>
      </c>
      <c r="D20" s="12"/>
      <c r="E20" s="12"/>
    </row>
    <row r="21" spans="1:6" ht="30" x14ac:dyDescent="0.25">
      <c r="A21" s="65" t="s">
        <v>100</v>
      </c>
      <c r="B21" s="13">
        <v>20762738.734999996</v>
      </c>
      <c r="C21" s="69">
        <v>13804175.699999999</v>
      </c>
      <c r="D21" s="38"/>
      <c r="E21" s="12"/>
      <c r="F21" s="68"/>
    </row>
    <row r="22" spans="1:6" ht="30.75" thickBot="1" x14ac:dyDescent="0.3">
      <c r="A22" s="65" t="s">
        <v>101</v>
      </c>
      <c r="B22" s="15">
        <v>20762738.734999996</v>
      </c>
      <c r="C22" s="75">
        <v>13804175.699999999</v>
      </c>
      <c r="D22" s="38"/>
      <c r="E22" s="12"/>
    </row>
    <row r="23" spans="1:6" x14ac:dyDescent="0.25">
      <c r="B23" s="12"/>
      <c r="C23" s="12"/>
      <c r="D23" s="12"/>
      <c r="E23" s="12"/>
    </row>
    <row r="24" spans="1:6" x14ac:dyDescent="0.25">
      <c r="B24" s="12"/>
      <c r="C24" s="12"/>
      <c r="D24" s="12"/>
      <c r="E24" s="12"/>
    </row>
    <row r="25" spans="1:6" x14ac:dyDescent="0.25">
      <c r="A25" s="119"/>
      <c r="B25" s="119"/>
      <c r="C25" s="119"/>
      <c r="D25" s="12"/>
      <c r="E25" s="38"/>
    </row>
    <row r="26" spans="1:6" x14ac:dyDescent="0.25">
      <c r="B26" s="12"/>
      <c r="C26" s="12"/>
      <c r="D26" s="12"/>
      <c r="E26" s="12"/>
    </row>
  </sheetData>
  <customSheetViews>
    <customSheetView guid="{A4D09F0F-4C69-4056-BD3D-99C01656B021}" showPageBreaks="1" view="pageBreakPreview">
      <pane xSplit="1" ySplit="3" topLeftCell="B7" activePane="bottomRight" state="frozen"/>
      <selection pane="bottomRight" activeCell="D16" sqref="D16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1"/>
    </customSheetView>
    <customSheetView guid="{6943B490-3070-4625-8DEE-85B509FE6D1B}" showPageBreaks="1" view="pageBreakPreview">
      <pane xSplit="1" ySplit="3" topLeftCell="B4" activePane="bottomRight" state="frozen"/>
      <selection pane="bottomRight" activeCell="D7" sqref="D7"/>
      <pageMargins left="0.15748031496062992" right="0.19685039370078741" top="0.43307086614173229" bottom="0.39370078740157483" header="0.31496062992125984" footer="0.19685039370078741"/>
      <pageSetup paperSize="9" scale="72" orientation="landscape" horizontalDpi="4294967293" r:id="rId2"/>
    </customSheetView>
  </customSheetViews>
  <mergeCells count="2">
    <mergeCell ref="A1:C1"/>
    <mergeCell ref="A25:C25"/>
  </mergeCells>
  <pageMargins left="0.15748031496062992" right="0.19685039370078741" top="0.43307086614173229" bottom="0.39370078740157483" header="0.31496062992125984" footer="0.19685039370078741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Воробьёва Надежда Павловна</dc:creator>
  <cp:lastModifiedBy>Пикулина Анна Олеговна</cp:lastModifiedBy>
  <cp:lastPrinted>2020-12-02T05:12:28Z</cp:lastPrinted>
  <dcterms:created xsi:type="dcterms:W3CDTF">2016-04-27T02:46:00Z</dcterms:created>
  <dcterms:modified xsi:type="dcterms:W3CDTF">2020-12-10T09:33:00Z</dcterms:modified>
</cp:coreProperties>
</file>