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бщая\Совм отчеты бух бюдж доходн\Совместн отчет в УЭ (ежем до 20 числа)\2019 год\Для сайта\"/>
    </mc:Choice>
  </mc:AlternateContent>
  <bookViews>
    <workbookView xWindow="0" yWindow="0" windowWidth="28800" windowHeight="11835" activeTab="2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1" hidden="1">расходы!$A$6:$M$50</definedName>
    <definedName name="Z_6943B490_3070_4625_8DEE_85B509FE6D1B_.wvu.PrintArea" localSheetId="1" hidden="1">расходы!$A$1:$E$52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расходы!$3:$4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расходы!$3:$4</definedName>
    <definedName name="_xlnm.Print_Titles" localSheetId="0">доходы!$10:$11</definedName>
    <definedName name="_xlnm.Print_Titles" localSheetId="2">источники!$3:$4</definedName>
    <definedName name="_xlnm.Print_Titles" localSheetId="1">расходы!$3:$4</definedName>
    <definedName name="_xlnm.Print_Area" localSheetId="0">доходы!$A$1:$D$68</definedName>
    <definedName name="_xlnm.Print_Area" localSheetId="2">источники!$A$1:$C$22</definedName>
    <definedName name="_xlnm.Print_Area" localSheetId="1">расходы!$A$1:$E$52</definedName>
  </definedNames>
  <calcPr calcId="152511"/>
  <customWorkbookViews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2" i="2" l="1"/>
  <c r="D2" i="2" l="1"/>
</calcChain>
</file>

<file path=xl/sharedStrings.xml><?xml version="1.0" encoding="utf-8"?>
<sst xmlns="http://schemas.openxmlformats.org/spreadsheetml/2006/main" count="195" uniqueCount="179">
  <si>
    <t>Наименование показателя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</si>
  <si>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</si>
  <si>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</si>
  <si>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</si>
  <si>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</si>
  <si>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</si>
  <si>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</si>
  <si>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</si>
  <si>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</si>
  <si>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</si>
  <si>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</si>
  <si>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</si>
  <si>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</si>
  <si>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</si>
  <si>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</si>
  <si>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</si>
  <si>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</si>
  <si>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</si>
  <si>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</si>
  <si>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</si>
  <si>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</si>
  <si>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</si>
  <si>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</si>
  <si>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</si>
  <si>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</si>
  <si>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</si>
  <si>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</si>
  <si>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</si>
  <si>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</si>
  <si>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</si>
  <si>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</si>
  <si>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</si>
  <si>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</si>
  <si>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</si>
  <si>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</si>
  <si>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</si>
  <si>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</si>
  <si>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</si>
  <si>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</si>
  <si>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</si>
  <si>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</si>
  <si>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</si>
  <si>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</si>
  <si>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</si>
  <si>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1300</t>
  </si>
  <si>
    <t>1301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</si>
  <si>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</si>
  <si>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</si>
  <si>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</si>
  <si>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</si>
  <si>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</si>
  <si>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</si>
  <si>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</si>
  <si>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</si>
  <si>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</si>
  <si>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</si>
  <si>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</si>
  <si>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</si>
  <si>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</si>
  <si>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</si>
  <si>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</si>
  <si>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</si>
  <si>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</si>
  <si>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</si>
  <si>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</si>
  <si>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</si>
  <si>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</si>
  <si>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</si>
  <si>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</si>
  <si>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</si>
  <si>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</si>
  <si>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</si>
  <si>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</si>
  <si>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</si>
  <si>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</si>
  <si>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</si>
  <si>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</si>
  <si>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</si>
  <si>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</si>
  <si>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</si>
  <si>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</si>
  <si>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</si>
  <si>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</si>
  <si>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</si>
  <si>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</si>
  <si>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</si>
  <si>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</si>
  <si>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</si>
  <si>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</si>
  <si>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</si>
  <si>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</si>
  <si>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 xml:space="preserve">в том числе: 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</si>
  <si>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</si>
  <si>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</si>
  <si>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</si>
  <si>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</si>
  <si>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</si>
  <si>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</si>
  <si>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</si>
  <si>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</si>
  <si>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</si>
  <si>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</si>
  <si>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</si>
  <si>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</si>
  <si>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</si>
  <si>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</si>
  <si>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</si>
  <si>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</si>
  <si>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</si>
  <si>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</si>
  <si>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</si>
  <si>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</si>
  <si>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</si>
  <si>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</si>
  <si>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</si>
  <si>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</si>
  <si>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</si>
  <si>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</si>
  <si>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</si>
  <si>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</si>
  <si>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</si>
  <si>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</si>
  <si>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</si>
  <si>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</si>
  <si>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</si>
  <si>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</si>
  <si>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</si>
  <si>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</si>
  <si>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</si>
  <si>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</si>
  <si>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</si>
  <si>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</si>
  <si>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</si>
  <si>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</si>
  <si>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выбросы загрязняющих веществ в водные объекты   </t>
  </si>
  <si>
    <t xml:space="preserve">Плата за размещение отходов производства и потребления     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</si>
  <si>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</si>
  <si>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</si>
  <si>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</si>
  <si>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</si>
  <si>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</si>
  <si>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</si>
  <si>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>Прочие субсидии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</si>
  <si>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</si>
  <si>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</si>
  <si>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</si>
  <si>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</si>
  <si>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</si>
  <si>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</si>
  <si>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 xml:space="preserve">Отчет об исполнении  бюджета муниципального образования город Норильск      
</t>
  </si>
  <si>
    <t>0703</t>
  </si>
  <si>
    <t>Дополнительное образование детей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</si>
  <si>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</si>
  <si>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</si>
  <si>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Субсидии бюджетам бюджетной системы Российской Федерации (межбюджетные субсидии)  </t>
  </si>
  <si>
    <t xml:space="preserve">Субвенции бюджетам бюджетной системы Российской Федерации </t>
  </si>
  <si>
    <t xml:space="preserve">Прочие безвозмездные поступления 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</si>
  <si>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</si>
  <si>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</si>
  <si>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</si>
  <si>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</si>
  <si>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Субсидия бюджетам на поддержку отрасли культуры</t>
  </si>
  <si>
    <t>Уплата иных платежей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</si>
  <si>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</si>
  <si>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</si>
  <si>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обустройства мест массового отдыха населения (городских парков)</t>
  </si>
  <si>
    <t>Субсидии бюджетам на реализацию федеральных целевых программ</t>
  </si>
  <si>
    <t>1103</t>
  </si>
  <si>
    <t>Спорт высших достижений</t>
  </si>
  <si>
    <t>Иные межбюджетные трансферты</t>
  </si>
  <si>
    <t>Судебная система</t>
  </si>
  <si>
    <t>0105</t>
  </si>
  <si>
    <t>Субсидии бюджетам на реализацию мероприятий по обеспечению жильем молодых семей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</si>
  <si>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</si>
  <si>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</si>
  <si>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 xml:space="preserve"> - </t>
  </si>
  <si>
    <t>по состоянию на 1 марта 2019 г.</t>
  </si>
  <si>
    <t>Код расхода по бюджетной классификации</t>
  </si>
  <si>
    <t>5=4/3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</si>
</sst>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_р_._-;\-* #,##0.0_р_._-;_-* &quot;-&quot;?_р_._-;_-@_-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20" fillId="0" borderId="0"/>
    <xf numFmtId="0" fontId="24" fillId="0" borderId="0"/>
  </cellStyleXfs>
  <cellXfs count="11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1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13" fillId="0" borderId="0" xfId="0" applyFont="1" applyBorder="1" applyAlignment="1"/>
    <xf numFmtId="0" fontId="6" fillId="0" borderId="2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/>
    </xf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9" fillId="0" borderId="0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6" fontId="0" fillId="0" borderId="0" xfId="0" applyNumberFormat="1"/>
    <xf numFmtId="166" fontId="1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Border="1"/>
    <xf numFmtId="0" fontId="17" fillId="0" borderId="2" xfId="0" applyFont="1" applyBorder="1"/>
    <xf numFmtId="0" fontId="17" fillId="0" borderId="2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right" vertical="center" wrapText="1"/>
    </xf>
    <xf numFmtId="0" fontId="13" fillId="0" borderId="2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164" fontId="13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ont="1"/>
    <xf numFmtId="165" fontId="0" fillId="0" borderId="0" xfId="0" applyNumberFormat="1" applyFont="1"/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66" fontId="13" fillId="3" borderId="1" xfId="0" applyNumberFormat="1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/>
    </xf>
    <xf numFmtId="4" fontId="23" fillId="0" borderId="0" xfId="0" applyNumberFormat="1" applyFont="1"/>
    <xf numFmtId="0" fontId="5" fillId="0" borderId="2" xfId="0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22" fillId="0" borderId="10" xfId="1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165" fontId="16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1" fillId="0" borderId="0" xfId="0" applyFont="1" applyAlignment="1">
      <alignment horizontal="right"/>
    </xf>
    <xf numFmtId="0" fontId="20" fillId="0" borderId="0" xfId="0" applyFont="1" applyFill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166" fontId="13" fillId="2" borderId="12" xfId="0" applyNumberFormat="1" applyFont="1" applyFill="1" applyBorder="1" applyAlignment="1">
      <alignment horizontal="center" vertical="center"/>
    </xf>
    <xf numFmtId="165" fontId="16" fillId="2" borderId="7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/>
    <xf numFmtId="49" fontId="25" fillId="0" borderId="18" xfId="0" applyNumberFormat="1" applyFont="1" applyBorder="1" applyAlignment="1" applyProtection="1">
      <alignment horizontal="left" vertical="center" wrapText="1"/>
    </xf>
    <xf numFmtId="165" fontId="7" fillId="0" borderId="7" xfId="0" applyNumberFormat="1" applyFont="1" applyFill="1" applyBorder="1" applyAlignment="1">
      <alignment horizont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8" fillId="0" borderId="19" xfId="0" applyFont="1" applyBorder="1"/>
    <xf numFmtId="166" fontId="17" fillId="0" borderId="20" xfId="0" applyNumberFormat="1" applyFont="1" applyFill="1" applyBorder="1" applyAlignment="1">
      <alignment horizontal="center" vertical="center"/>
    </xf>
    <xf numFmtId="166" fontId="17" fillId="2" borderId="20" xfId="0" applyNumberFormat="1" applyFont="1" applyFill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Y70"/>
  <sheetViews>
    <sheetView view="pageBreakPreview" zoomScaleNormal="100" zoomScaleSheetLayoutView="100" workbookViewId="0">
      <pane xSplit="1" ySplit="11" topLeftCell="B34" activePane="bottomRight" state="frozen"/>
      <selection pane="topRight" activeCell="D1" sqref="D1"/>
      <selection pane="bottomLeft" activeCell="A12" sqref="A12"/>
      <selection pane="bottomRight" activeCell="E14" sqref="E14:E17"/>
    </sheetView>
  </sheetViews>
  <sheetFormatPr defaultRowHeight="15" x14ac:dyDescent="0.25"/>
  <cols>
    <col min="1" max="1" width="33.140625" bestFit="1" customWidth="1"/>
    <col min="2" max="2" width="12.140625" bestFit="1" customWidth="1"/>
    <col min="3" max="3" width="13.7109375" style="32" customWidth="1"/>
    <col min="4" max="4" width="11.42578125" customWidth="1"/>
    <col min="5" max="5" width="12.85546875" customWidth="1"/>
    <col min="6" max="6" width="11.28515625" customWidth="1"/>
  </cols>
  <sheetData>
    <row r="1" spans="1:181" x14ac:dyDescent="0.25">
      <c r="D1" s="86"/>
    </row>
    <row r="2" spans="1:181" x14ac:dyDescent="0.25">
      <c r="A2" s="5"/>
      <c r="B2" s="5"/>
      <c r="C2" s="33"/>
      <c r="D2" s="8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</row>
    <row r="3" spans="1:181" ht="15.75" x14ac:dyDescent="0.25">
      <c r="A3" s="114" t="s">
        <v>149</v>
      </c>
      <c r="B3" s="114"/>
      <c r="C3" s="114"/>
      <c r="D3" s="114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</row>
    <row r="4" spans="1:181" ht="15.75" x14ac:dyDescent="0.25">
      <c r="A4" s="115" t="s">
        <v>176</v>
      </c>
      <c r="B4" s="115"/>
      <c r="C4" s="115"/>
      <c r="D4" s="11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7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10"/>
      <c r="EE4" s="10"/>
      <c r="EF4" s="10"/>
      <c r="EG4" s="10"/>
      <c r="EH4" s="10"/>
      <c r="EI4" s="10"/>
      <c r="EJ4" s="10"/>
      <c r="EK4" s="10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</row>
    <row r="5" spans="1:181" x14ac:dyDescent="0.25">
      <c r="B5" s="23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7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10"/>
      <c r="EE5" s="10"/>
      <c r="EF5" s="10"/>
      <c r="EG5" s="10"/>
      <c r="EH5" s="10"/>
      <c r="EI5" s="10"/>
      <c r="EJ5" s="10"/>
      <c r="EK5" s="10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</row>
    <row r="6" spans="1:181" x14ac:dyDescent="0.25">
      <c r="A6" s="25" t="s">
        <v>148</v>
      </c>
      <c r="B6" s="19"/>
      <c r="C6" s="3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7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10"/>
      <c r="EE6" s="10"/>
      <c r="EF6" s="10"/>
      <c r="EG6" s="10"/>
      <c r="EH6" s="10"/>
      <c r="EI6" s="10"/>
      <c r="EJ6" s="10"/>
      <c r="EK6" s="10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</row>
    <row r="7" spans="1:181" x14ac:dyDescent="0.25">
      <c r="A7" s="19" t="s">
        <v>89</v>
      </c>
      <c r="B7" s="19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10"/>
      <c r="EE7" s="10"/>
      <c r="EF7" s="10"/>
      <c r="EG7" s="10"/>
      <c r="EH7" s="10"/>
      <c r="EI7" s="10"/>
      <c r="EJ7" s="10"/>
      <c r="EK7" s="10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</row>
    <row r="8" spans="1:181" x14ac:dyDescent="0.25">
      <c r="A8" s="25"/>
      <c r="B8" s="25"/>
      <c r="C8" s="9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10"/>
      <c r="EE8" s="10"/>
      <c r="EF8" s="10"/>
      <c r="EG8" s="10"/>
      <c r="EH8" s="10"/>
      <c r="EI8" s="10"/>
      <c r="EJ8" s="10"/>
      <c r="EK8" s="10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</row>
    <row r="9" spans="1:181" ht="27" customHeight="1" x14ac:dyDescent="0.25">
      <c r="A9" s="113" t="s">
        <v>147</v>
      </c>
      <c r="B9" s="113"/>
      <c r="C9" s="113"/>
      <c r="D9" s="113"/>
      <c r="E9" s="28"/>
      <c r="F9" s="28"/>
      <c r="G9" s="28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10"/>
      <c r="EE9" s="10"/>
      <c r="EF9" s="10"/>
      <c r="EG9" s="10"/>
      <c r="EH9" s="10"/>
      <c r="EI9" s="10"/>
      <c r="EJ9" s="10"/>
      <c r="EK9" s="10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</row>
    <row r="10" spans="1:181" ht="36.75" customHeight="1" x14ac:dyDescent="0.25">
      <c r="A10" s="27" t="s">
        <v>0</v>
      </c>
      <c r="B10" s="24" t="s">
        <v>87</v>
      </c>
      <c r="C10" s="79" t="s">
        <v>2</v>
      </c>
      <c r="D10" s="24" t="s">
        <v>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10"/>
      <c r="EE10" s="10"/>
      <c r="EF10" s="10"/>
      <c r="EG10" s="10"/>
      <c r="EH10" s="10"/>
      <c r="EI10" s="10"/>
      <c r="EJ10" s="10"/>
      <c r="EK10" s="10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</row>
    <row r="11" spans="1:181" ht="15" customHeight="1" x14ac:dyDescent="0.25">
      <c r="A11" s="27">
        <v>1</v>
      </c>
      <c r="B11" s="27">
        <v>2</v>
      </c>
      <c r="C11" s="79">
        <v>3</v>
      </c>
      <c r="D11" s="27">
        <v>4</v>
      </c>
    </row>
    <row r="12" spans="1:181" x14ac:dyDescent="0.25">
      <c r="A12" s="101" t="s">
        <v>88</v>
      </c>
      <c r="B12" s="102">
        <v>18030948.5</v>
      </c>
      <c r="C12" s="103">
        <v>1690966.6</v>
      </c>
      <c r="D12" s="104">
        <v>9.3781344891534696E-2</v>
      </c>
      <c r="E12" s="29"/>
    </row>
    <row r="13" spans="1:181" x14ac:dyDescent="0.25">
      <c r="A13" s="38" t="s">
        <v>5</v>
      </c>
      <c r="B13" s="36"/>
      <c r="C13" s="79"/>
      <c r="D13" s="42"/>
    </row>
    <row r="14" spans="1:181" x14ac:dyDescent="0.25">
      <c r="A14" s="39" t="s">
        <v>108</v>
      </c>
      <c r="B14" s="30">
        <v>7489171.2000000002</v>
      </c>
      <c r="C14" s="88">
        <v>914823.10000000021</v>
      </c>
      <c r="D14" s="42">
        <v>0.12215278240668342</v>
      </c>
      <c r="E14" s="29"/>
    </row>
    <row r="15" spans="1:181" x14ac:dyDescent="0.25">
      <c r="A15" s="39" t="s">
        <v>109</v>
      </c>
      <c r="B15" s="37">
        <v>5330540.5999999996</v>
      </c>
      <c r="C15" s="89">
        <v>572967.30000000005</v>
      </c>
      <c r="D15" s="43">
        <v>0.1074876533160633</v>
      </c>
      <c r="E15" s="29"/>
    </row>
    <row r="16" spans="1:181" x14ac:dyDescent="0.25">
      <c r="A16" s="38" t="s">
        <v>106</v>
      </c>
      <c r="B16" s="37">
        <v>1671706</v>
      </c>
      <c r="C16" s="89">
        <v>10219.5</v>
      </c>
      <c r="D16" s="43">
        <v>6.1132160798609324E-3</v>
      </c>
    </row>
    <row r="17" spans="1:4" x14ac:dyDescent="0.25">
      <c r="A17" s="38" t="s">
        <v>107</v>
      </c>
      <c r="B17" s="37">
        <v>3658834.6</v>
      </c>
      <c r="C17" s="89">
        <v>562747.80000000005</v>
      </c>
      <c r="D17" s="43">
        <v>0.15380520343827514</v>
      </c>
    </row>
    <row r="18" spans="1:4" ht="34.5" x14ac:dyDescent="0.25">
      <c r="A18" s="40" t="s">
        <v>110</v>
      </c>
      <c r="B18" s="37">
        <v>19153.900000000001</v>
      </c>
      <c r="C18" s="89">
        <v>3579.3</v>
      </c>
      <c r="D18" s="43">
        <v>0.18687055899842853</v>
      </c>
    </row>
    <row r="19" spans="1:4" ht="34.5" x14ac:dyDescent="0.25">
      <c r="A19" s="26" t="s">
        <v>111</v>
      </c>
      <c r="B19" s="37">
        <v>19153.900000000001</v>
      </c>
      <c r="C19" s="89">
        <v>3579.3</v>
      </c>
      <c r="D19" s="43">
        <v>0.18687055899842853</v>
      </c>
    </row>
    <row r="20" spans="1:4" x14ac:dyDescent="0.25">
      <c r="A20" s="39" t="s">
        <v>112</v>
      </c>
      <c r="B20" s="37">
        <v>171143.6</v>
      </c>
      <c r="C20" s="89">
        <v>34434.899999999994</v>
      </c>
      <c r="D20" s="43">
        <v>0.20120471931173584</v>
      </c>
    </row>
    <row r="21" spans="1:4" ht="23.25" x14ac:dyDescent="0.25">
      <c r="A21" s="26" t="s">
        <v>113</v>
      </c>
      <c r="B21" s="37">
        <v>165471.29999999999</v>
      </c>
      <c r="C21" s="89">
        <v>33859.599999999999</v>
      </c>
      <c r="D21" s="43">
        <v>0.20462521295233677</v>
      </c>
    </row>
    <row r="22" spans="1:4" ht="23.25" customHeight="1" x14ac:dyDescent="0.25">
      <c r="A22" s="38" t="s">
        <v>114</v>
      </c>
      <c r="B22" s="37">
        <v>35.6</v>
      </c>
      <c r="C22" s="89">
        <v>20.2</v>
      </c>
      <c r="D22" s="51" t="s">
        <v>146</v>
      </c>
    </row>
    <row r="23" spans="1:4" ht="23.25" x14ac:dyDescent="0.25">
      <c r="A23" s="26" t="s">
        <v>115</v>
      </c>
      <c r="B23" s="37">
        <v>5636.7</v>
      </c>
      <c r="C23" s="89">
        <v>555.1</v>
      </c>
      <c r="D23" s="43">
        <v>9.8479606862171137E-2</v>
      </c>
    </row>
    <row r="24" spans="1:4" x14ac:dyDescent="0.25">
      <c r="A24" s="39" t="s">
        <v>116</v>
      </c>
      <c r="B24" s="37">
        <v>121618.8</v>
      </c>
      <c r="C24" s="89">
        <v>14977.8</v>
      </c>
      <c r="D24" s="43">
        <v>0.12315365716484622</v>
      </c>
    </row>
    <row r="25" spans="1:4" x14ac:dyDescent="0.25">
      <c r="A25" s="38" t="s">
        <v>117</v>
      </c>
      <c r="B25" s="37">
        <v>107752.8</v>
      </c>
      <c r="C25" s="89">
        <v>11203.1</v>
      </c>
      <c r="D25" s="43">
        <v>0.10397038406426562</v>
      </c>
    </row>
    <row r="26" spans="1:4" x14ac:dyDescent="0.25">
      <c r="A26" s="38" t="s">
        <v>118</v>
      </c>
      <c r="B26" s="37">
        <v>13866</v>
      </c>
      <c r="C26" s="89">
        <v>3774.7</v>
      </c>
      <c r="D26" s="43">
        <v>0.27222703014568006</v>
      </c>
    </row>
    <row r="27" spans="1:4" x14ac:dyDescent="0.25">
      <c r="A27" s="39" t="s">
        <v>119</v>
      </c>
      <c r="B27" s="37">
        <v>68489.899999999994</v>
      </c>
      <c r="C27" s="89">
        <v>10615.5</v>
      </c>
      <c r="D27" s="43">
        <v>0.15499365599891371</v>
      </c>
    </row>
    <row r="28" spans="1:4" ht="34.5" x14ac:dyDescent="0.25">
      <c r="A28" s="26" t="s">
        <v>120</v>
      </c>
      <c r="B28" s="37">
        <v>42319.9</v>
      </c>
      <c r="C28" s="89">
        <v>6084.1</v>
      </c>
      <c r="D28" s="43">
        <v>0.14376451740197874</v>
      </c>
    </row>
    <row r="29" spans="1:4" ht="45.75" x14ac:dyDescent="0.25">
      <c r="A29" s="26" t="s">
        <v>121</v>
      </c>
      <c r="B29" s="37">
        <v>26170</v>
      </c>
      <c r="C29" s="89">
        <v>4531.3999999999996</v>
      </c>
      <c r="D29" s="43">
        <v>0.17315246465418416</v>
      </c>
    </row>
    <row r="30" spans="1:4" ht="45.75" x14ac:dyDescent="0.25">
      <c r="A30" s="40" t="s">
        <v>122</v>
      </c>
      <c r="B30" s="37">
        <v>695954.00000000012</v>
      </c>
      <c r="C30" s="89">
        <v>121225.9</v>
      </c>
      <c r="D30" s="43">
        <v>0.1741866560146216</v>
      </c>
    </row>
    <row r="31" spans="1:4" ht="102" x14ac:dyDescent="0.25">
      <c r="A31" s="26" t="s">
        <v>123</v>
      </c>
      <c r="B31" s="37">
        <v>591219.70000000007</v>
      </c>
      <c r="C31" s="89">
        <v>104907.9</v>
      </c>
      <c r="D31" s="43">
        <v>0.17744317383199509</v>
      </c>
    </row>
    <row r="32" spans="1:4" ht="79.5" x14ac:dyDescent="0.25">
      <c r="A32" s="26" t="s">
        <v>124</v>
      </c>
      <c r="B32" s="37">
        <v>443026</v>
      </c>
      <c r="C32" s="89">
        <v>83813.2</v>
      </c>
      <c r="D32" s="43">
        <v>0.18918347907346295</v>
      </c>
    </row>
    <row r="33" spans="1:4" ht="90.75" x14ac:dyDescent="0.25">
      <c r="A33" s="26" t="s">
        <v>125</v>
      </c>
      <c r="B33" s="37">
        <v>1663.2</v>
      </c>
      <c r="C33" s="89">
        <v>231.1</v>
      </c>
      <c r="D33" s="43">
        <v>0.13894901394901393</v>
      </c>
    </row>
    <row r="34" spans="1:4" ht="90.75" x14ac:dyDescent="0.25">
      <c r="A34" s="26" t="s">
        <v>126</v>
      </c>
      <c r="B34" s="37">
        <v>1043.9000000000001</v>
      </c>
      <c r="C34" s="89">
        <v>151</v>
      </c>
      <c r="D34" s="43">
        <v>0.14464987067726792</v>
      </c>
    </row>
    <row r="35" spans="1:4" ht="45.75" x14ac:dyDescent="0.25">
      <c r="A35" s="26" t="s">
        <v>127</v>
      </c>
      <c r="B35" s="37">
        <v>145486.6</v>
      </c>
      <c r="C35" s="89">
        <v>20712.599999999999</v>
      </c>
      <c r="D35" s="43">
        <v>0.14236775070693794</v>
      </c>
    </row>
    <row r="36" spans="1:4" ht="23.25" x14ac:dyDescent="0.25">
      <c r="A36" s="26" t="s">
        <v>128</v>
      </c>
      <c r="B36" s="37">
        <v>3544</v>
      </c>
      <c r="C36" s="89">
        <v>294</v>
      </c>
      <c r="D36" s="43">
        <v>8.2957110609480814E-2</v>
      </c>
    </row>
    <row r="37" spans="1:4" ht="102" x14ac:dyDescent="0.25">
      <c r="A37" s="26" t="s">
        <v>129</v>
      </c>
      <c r="B37" s="37">
        <v>101190.3</v>
      </c>
      <c r="C37" s="89">
        <v>16024</v>
      </c>
      <c r="D37" s="43">
        <v>0.15835509925358457</v>
      </c>
    </row>
    <row r="38" spans="1:4" ht="23.25" x14ac:dyDescent="0.25">
      <c r="A38" s="40" t="s">
        <v>130</v>
      </c>
      <c r="B38" s="37">
        <v>17182.5</v>
      </c>
      <c r="C38" s="89">
        <v>6167.5</v>
      </c>
      <c r="D38" s="43">
        <v>0.35894078277317037</v>
      </c>
    </row>
    <row r="39" spans="1:4" ht="23.25" x14ac:dyDescent="0.25">
      <c r="A39" s="26" t="s">
        <v>131</v>
      </c>
      <c r="B39" s="37">
        <v>17182.5</v>
      </c>
      <c r="C39" s="89">
        <v>6167.5</v>
      </c>
      <c r="D39" s="43">
        <v>0.35894078277317037</v>
      </c>
    </row>
    <row r="40" spans="1:4" ht="34.5" x14ac:dyDescent="0.25">
      <c r="A40" s="26" t="s">
        <v>132</v>
      </c>
      <c r="B40" s="37">
        <v>949</v>
      </c>
      <c r="C40" s="89">
        <v>72.400000000000006</v>
      </c>
      <c r="D40" s="43">
        <v>7.6290832455216021E-2</v>
      </c>
    </row>
    <row r="41" spans="1:4" ht="34.5" x14ac:dyDescent="0.25">
      <c r="A41" s="26" t="s">
        <v>133</v>
      </c>
      <c r="B41" s="37">
        <v>0</v>
      </c>
      <c r="C41" s="89">
        <v>0</v>
      </c>
      <c r="D41" s="43" t="s">
        <v>146</v>
      </c>
    </row>
    <row r="42" spans="1:4" ht="23.25" x14ac:dyDescent="0.25">
      <c r="A42" s="26" t="s">
        <v>134</v>
      </c>
      <c r="B42" s="37">
        <v>3056.7</v>
      </c>
      <c r="C42" s="89">
        <v>369.5</v>
      </c>
      <c r="D42" s="43">
        <v>0.12088199692478818</v>
      </c>
    </row>
    <row r="43" spans="1:4" ht="23.25" x14ac:dyDescent="0.25">
      <c r="A43" s="26" t="s">
        <v>135</v>
      </c>
      <c r="B43" s="37">
        <v>13176.8</v>
      </c>
      <c r="C43" s="89">
        <v>5725.6</v>
      </c>
      <c r="D43" s="43">
        <v>0.43452127982514727</v>
      </c>
    </row>
    <row r="44" spans="1:4" ht="54" hidden="1" customHeight="1" x14ac:dyDescent="0.25">
      <c r="A44" s="46" t="s">
        <v>163</v>
      </c>
      <c r="B44" s="37">
        <v>0</v>
      </c>
      <c r="C44" s="89">
        <v>0</v>
      </c>
      <c r="D44" s="51" t="s">
        <v>146</v>
      </c>
    </row>
    <row r="45" spans="1:4" ht="34.5" x14ac:dyDescent="0.25">
      <c r="A45" s="40" t="s">
        <v>136</v>
      </c>
      <c r="B45" s="37">
        <v>1152.2</v>
      </c>
      <c r="C45" s="89">
        <v>855.8</v>
      </c>
      <c r="D45" s="43">
        <v>0.74275299427182773</v>
      </c>
    </row>
    <row r="46" spans="1:4" ht="25.5" customHeight="1" x14ac:dyDescent="0.25">
      <c r="A46" s="40" t="s">
        <v>137</v>
      </c>
      <c r="B46" s="37">
        <v>222009.3</v>
      </c>
      <c r="C46" s="89">
        <v>44043.399999999994</v>
      </c>
      <c r="D46" s="43">
        <v>0.198385382954678</v>
      </c>
    </row>
    <row r="47" spans="1:4" ht="90.75" x14ac:dyDescent="0.25">
      <c r="A47" s="26" t="s">
        <v>158</v>
      </c>
      <c r="B47" s="37">
        <v>219009.3</v>
      </c>
      <c r="C47" s="89">
        <v>43983.199999999997</v>
      </c>
      <c r="D47" s="43">
        <v>0.20082800136797843</v>
      </c>
    </row>
    <row r="48" spans="1:4" ht="34.5" x14ac:dyDescent="0.25">
      <c r="A48" s="26" t="s">
        <v>159</v>
      </c>
      <c r="B48" s="37">
        <v>3000</v>
      </c>
      <c r="C48" s="89">
        <v>60.2</v>
      </c>
      <c r="D48" s="43">
        <v>2.0066666666666667E-2</v>
      </c>
    </row>
    <row r="49" spans="1:6" ht="23.25" x14ac:dyDescent="0.25">
      <c r="A49" s="40" t="s">
        <v>138</v>
      </c>
      <c r="B49" s="37">
        <v>841926.4</v>
      </c>
      <c r="C49" s="89">
        <v>105844</v>
      </c>
      <c r="D49" s="43">
        <v>0.12571645217444186</v>
      </c>
    </row>
    <row r="50" spans="1:6" x14ac:dyDescent="0.25">
      <c r="A50" s="40" t="s">
        <v>139</v>
      </c>
      <c r="B50" s="37">
        <v>0</v>
      </c>
      <c r="C50" s="89">
        <v>111.7</v>
      </c>
      <c r="D50" s="43" t="s">
        <v>146</v>
      </c>
    </row>
    <row r="51" spans="1:6" x14ac:dyDescent="0.25">
      <c r="A51" s="40" t="s">
        <v>140</v>
      </c>
      <c r="B51" s="30">
        <v>10541777.300000001</v>
      </c>
      <c r="C51" s="30">
        <v>776143.5</v>
      </c>
      <c r="D51" s="42">
        <v>7.3625488180252108E-2</v>
      </c>
    </row>
    <row r="52" spans="1:6" ht="34.5" x14ac:dyDescent="0.25">
      <c r="A52" s="40" t="s">
        <v>141</v>
      </c>
      <c r="B52" s="37">
        <v>10421777.300000001</v>
      </c>
      <c r="C52" s="89">
        <v>800124.5</v>
      </c>
      <c r="D52" s="43">
        <v>7.6774284938903842E-2</v>
      </c>
      <c r="E52" s="29"/>
      <c r="F52" s="29"/>
    </row>
    <row r="53" spans="1:6" ht="34.5" x14ac:dyDescent="0.25">
      <c r="A53" s="26" t="s">
        <v>154</v>
      </c>
      <c r="B53" s="37">
        <v>4218947</v>
      </c>
      <c r="C53" s="89">
        <v>116507.6</v>
      </c>
      <c r="D53" s="43">
        <v>2.7615326762815463E-2</v>
      </c>
    </row>
    <row r="54" spans="1:6" s="32" customFormat="1" ht="23.25" hidden="1" customHeight="1" x14ac:dyDescent="0.25">
      <c r="A54" s="46" t="s">
        <v>166</v>
      </c>
      <c r="B54" s="37"/>
      <c r="C54" s="89">
        <v>0</v>
      </c>
      <c r="D54" s="43" t="e">
        <v>#DIV/0!</v>
      </c>
    </row>
    <row r="55" spans="1:6" s="32" customFormat="1" ht="34.5" x14ac:dyDescent="0.25">
      <c r="A55" s="46" t="s">
        <v>172</v>
      </c>
      <c r="B55" s="37">
        <v>0</v>
      </c>
      <c r="C55" s="89">
        <v>0</v>
      </c>
      <c r="D55" s="43" t="s">
        <v>146</v>
      </c>
    </row>
    <row r="56" spans="1:6" s="32" customFormat="1" ht="23.25" x14ac:dyDescent="0.25">
      <c r="A56" s="46" t="s">
        <v>161</v>
      </c>
      <c r="B56" s="37">
        <v>0</v>
      </c>
      <c r="C56" s="89">
        <v>0</v>
      </c>
      <c r="D56" s="51" t="e">
        <v>#DIV/0!</v>
      </c>
    </row>
    <row r="57" spans="1:6" s="32" customFormat="1" ht="57" customHeight="1" x14ac:dyDescent="0.25">
      <c r="A57" s="46" t="s">
        <v>164</v>
      </c>
      <c r="B57" s="37">
        <v>0</v>
      </c>
      <c r="C57" s="89">
        <v>0</v>
      </c>
      <c r="D57" s="51" t="e">
        <v>#DIV/0!</v>
      </c>
    </row>
    <row r="58" spans="1:6" s="32" customFormat="1" ht="34.5" hidden="1" x14ac:dyDescent="0.25">
      <c r="A58" s="46" t="s">
        <v>165</v>
      </c>
      <c r="B58" s="63"/>
      <c r="C58" s="89">
        <v>0</v>
      </c>
      <c r="D58" s="51" t="e">
        <v>#DIV/0!</v>
      </c>
    </row>
    <row r="59" spans="1:6" x14ac:dyDescent="0.25">
      <c r="A59" s="26" t="s">
        <v>142</v>
      </c>
      <c r="B59" s="37">
        <v>4218947</v>
      </c>
      <c r="C59" s="89">
        <v>116507.6</v>
      </c>
      <c r="D59" s="43">
        <v>2.7615326762815463E-2</v>
      </c>
    </row>
    <row r="60" spans="1:6" ht="23.25" x14ac:dyDescent="0.25">
      <c r="A60" s="26" t="s">
        <v>155</v>
      </c>
      <c r="B60" s="37">
        <v>6202830.2999999998</v>
      </c>
      <c r="C60" s="89">
        <v>680014.1</v>
      </c>
      <c r="D60" s="43">
        <v>0.10962964761425119</v>
      </c>
      <c r="E60" s="65"/>
    </row>
    <row r="61" spans="1:6" ht="19.5" customHeight="1" x14ac:dyDescent="0.25">
      <c r="A61" s="26" t="s">
        <v>169</v>
      </c>
      <c r="B61" s="37">
        <v>0</v>
      </c>
      <c r="C61" s="89">
        <v>3602.8</v>
      </c>
      <c r="D61" s="43" t="s">
        <v>175</v>
      </c>
    </row>
    <row r="62" spans="1:6" ht="0.75" customHeight="1" x14ac:dyDescent="0.25">
      <c r="A62" s="46" t="s">
        <v>143</v>
      </c>
      <c r="B62" s="63">
        <v>0</v>
      </c>
      <c r="C62" s="89">
        <v>0</v>
      </c>
      <c r="D62" s="43" t="e">
        <v>#DIV/0!</v>
      </c>
    </row>
    <row r="63" spans="1:6" ht="4.5" hidden="1" customHeight="1" x14ac:dyDescent="0.25">
      <c r="A63" s="46" t="s">
        <v>144</v>
      </c>
      <c r="B63" s="63">
        <v>0</v>
      </c>
      <c r="C63" s="89">
        <v>0</v>
      </c>
      <c r="D63" s="43" t="e">
        <v>#DIV/0!</v>
      </c>
    </row>
    <row r="64" spans="1:6" ht="19.5" hidden="1" customHeight="1" x14ac:dyDescent="0.25">
      <c r="A64" s="46" t="s">
        <v>156</v>
      </c>
      <c r="B64" s="37">
        <v>0</v>
      </c>
      <c r="C64" s="89">
        <v>0</v>
      </c>
      <c r="D64" s="43" t="e">
        <v>#DIV/0!</v>
      </c>
    </row>
    <row r="65" spans="1:4" ht="24" customHeight="1" x14ac:dyDescent="0.25">
      <c r="A65" s="95" t="s">
        <v>173</v>
      </c>
      <c r="B65" s="30">
        <v>120000</v>
      </c>
      <c r="C65" s="30">
        <v>0</v>
      </c>
      <c r="D65" s="42">
        <v>0</v>
      </c>
    </row>
    <row r="66" spans="1:4" ht="34.5" customHeight="1" x14ac:dyDescent="0.25">
      <c r="A66" s="26" t="s">
        <v>174</v>
      </c>
      <c r="B66" s="37">
        <v>120000</v>
      </c>
      <c r="C66" s="37">
        <v>0</v>
      </c>
      <c r="D66" s="43">
        <v>0</v>
      </c>
    </row>
    <row r="67" spans="1:4" ht="45.75" customHeight="1" x14ac:dyDescent="0.25">
      <c r="A67" s="26" t="s">
        <v>157</v>
      </c>
      <c r="B67" s="37">
        <v>0</v>
      </c>
      <c r="C67" s="89">
        <v>1164</v>
      </c>
      <c r="D67" s="43" t="s">
        <v>146</v>
      </c>
    </row>
    <row r="68" spans="1:4" ht="46.5" thickBot="1" x14ac:dyDescent="0.3">
      <c r="A68" s="50" t="s">
        <v>145</v>
      </c>
      <c r="B68" s="64">
        <v>0</v>
      </c>
      <c r="C68" s="90">
        <v>-25145</v>
      </c>
      <c r="D68" s="49" t="s">
        <v>146</v>
      </c>
    </row>
    <row r="70" spans="1:4" x14ac:dyDescent="0.25">
      <c r="B70" s="29"/>
    </row>
  </sheetData>
  <customSheetViews>
    <customSheetView guid="{6943B490-3070-4625-8DEE-85B509FE6D1B}" topLeftCell="A36">
      <selection activeCell="C44" sqref="C44"/>
      <pageMargins left="0.7" right="0.7" top="0.75" bottom="0.75" header="0.3" footer="0.3"/>
    </customSheetView>
    <customSheetView guid="{A4D09F0F-4C69-4056-BD3D-99C01656B021}" topLeftCell="A36">
      <selection activeCell="C44" sqref="C44"/>
      <pageMargins left="0.7" right="0.7" top="0.75" bottom="0.75" header="0.3" footer="0.3"/>
    </customSheetView>
  </customSheetViews>
  <mergeCells count="3">
    <mergeCell ref="A9:D9"/>
    <mergeCell ref="A3:D3"/>
    <mergeCell ref="A4:D4"/>
  </mergeCells>
  <pageMargins left="0.31496062992125984" right="0" top="0.35433070866141736" bottom="0.35433070866141736" header="0.31496062992125984" footer="0.31496062992125984"/>
  <pageSetup paperSize="9" scale="77" fitToHeight="2" orientation="portrait" r:id="rId1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54"/>
  <sheetViews>
    <sheetView view="pageBreakPreview" zoomScale="90" zoomScaleNormal="85" zoomScaleSheetLayoutView="90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A20" sqref="A20"/>
    </sheetView>
  </sheetViews>
  <sheetFormatPr defaultColWidth="9.140625" defaultRowHeight="15" x14ac:dyDescent="0.25"/>
  <cols>
    <col min="1" max="1" width="57.7109375" style="54" customWidth="1"/>
    <col min="2" max="2" width="15.85546875" style="31" customWidth="1"/>
    <col min="3" max="3" width="19.85546875" style="31" customWidth="1"/>
    <col min="4" max="4" width="17.140625" style="31" customWidth="1"/>
    <col min="5" max="5" width="17.85546875" style="31" customWidth="1"/>
    <col min="6" max="7" width="9.140625" style="54"/>
    <col min="8" max="8" width="13.140625" style="54" bestFit="1" customWidth="1"/>
    <col min="9" max="16384" width="9.140625" style="54"/>
  </cols>
  <sheetData>
    <row r="1" spans="1:5" ht="19.5" x14ac:dyDescent="0.25">
      <c r="A1" s="116" t="s">
        <v>86</v>
      </c>
      <c r="B1" s="116"/>
      <c r="C1" s="116"/>
      <c r="D1" s="116"/>
      <c r="E1" s="116"/>
    </row>
    <row r="2" spans="1:5" ht="15.75" thickBot="1" x14ac:dyDescent="0.3">
      <c r="C2" s="74">
        <f>18900477.8-C5</f>
        <v>0</v>
      </c>
      <c r="D2" s="74">
        <f>1521748.04-D5</f>
        <v>0</v>
      </c>
    </row>
    <row r="3" spans="1:5" ht="60" customHeight="1" x14ac:dyDescent="0.25">
      <c r="A3" s="69" t="s">
        <v>0</v>
      </c>
      <c r="B3" s="105" t="s">
        <v>177</v>
      </c>
      <c r="C3" s="105" t="s">
        <v>1</v>
      </c>
      <c r="D3" s="106" t="s">
        <v>2</v>
      </c>
      <c r="E3" s="107" t="s">
        <v>3</v>
      </c>
    </row>
    <row r="4" spans="1:5" s="55" customFormat="1" ht="12" thickBot="1" x14ac:dyDescent="0.3">
      <c r="A4" s="108">
        <v>1</v>
      </c>
      <c r="B4" s="109">
        <v>2</v>
      </c>
      <c r="C4" s="110">
        <v>3</v>
      </c>
      <c r="D4" s="111">
        <v>4</v>
      </c>
      <c r="E4" s="112" t="s">
        <v>178</v>
      </c>
    </row>
    <row r="5" spans="1:5" s="4" customFormat="1" ht="15.75" x14ac:dyDescent="0.25">
      <c r="A5" s="56" t="s">
        <v>4</v>
      </c>
      <c r="B5" s="99"/>
      <c r="C5" s="96">
        <v>18900477.800000001</v>
      </c>
      <c r="D5" s="75">
        <v>1521748.04</v>
      </c>
      <c r="E5" s="73">
        <v>8.0513733890896666E-2</v>
      </c>
    </row>
    <row r="6" spans="1:5" ht="15.75" x14ac:dyDescent="0.25">
      <c r="A6" s="57" t="s">
        <v>5</v>
      </c>
      <c r="B6" s="100"/>
      <c r="C6" s="97"/>
      <c r="D6" s="76"/>
      <c r="E6" s="71"/>
    </row>
    <row r="7" spans="1:5" x14ac:dyDescent="0.25">
      <c r="A7" s="58" t="s">
        <v>46</v>
      </c>
      <c r="B7" s="48" t="s">
        <v>6</v>
      </c>
      <c r="C7" s="16">
        <v>2342719.1</v>
      </c>
      <c r="D7" s="77">
        <v>229906.46999999997</v>
      </c>
      <c r="E7" s="72">
        <v>9.8136592645699586E-2</v>
      </c>
    </row>
    <row r="8" spans="1:5" ht="42.75" x14ac:dyDescent="0.25">
      <c r="A8" s="60" t="s">
        <v>47</v>
      </c>
      <c r="B8" s="48" t="s">
        <v>7</v>
      </c>
      <c r="C8" s="16">
        <v>2799.1</v>
      </c>
      <c r="D8" s="77">
        <v>170.3</v>
      </c>
      <c r="E8" s="72">
        <v>6.0840984602193567E-2</v>
      </c>
    </row>
    <row r="9" spans="1:5" ht="57" x14ac:dyDescent="0.25">
      <c r="A9" s="60" t="s">
        <v>48</v>
      </c>
      <c r="B9" s="48" t="s">
        <v>8</v>
      </c>
      <c r="C9" s="16">
        <v>54869.100000000006</v>
      </c>
      <c r="D9" s="16">
        <v>3274.1899999999996</v>
      </c>
      <c r="E9" s="72">
        <v>5.9672748413952467E-2</v>
      </c>
    </row>
    <row r="10" spans="1:5" ht="57" x14ac:dyDescent="0.25">
      <c r="A10" s="60" t="s">
        <v>49</v>
      </c>
      <c r="B10" s="48" t="s">
        <v>9</v>
      </c>
      <c r="C10" s="16">
        <v>460184.9</v>
      </c>
      <c r="D10" s="77">
        <v>53309.62</v>
      </c>
      <c r="E10" s="72">
        <v>0.11584391404411574</v>
      </c>
    </row>
    <row r="11" spans="1:5" x14ac:dyDescent="0.25">
      <c r="A11" s="59" t="s">
        <v>170</v>
      </c>
      <c r="B11" s="48" t="s">
        <v>171</v>
      </c>
      <c r="C11" s="16">
        <v>36</v>
      </c>
      <c r="D11" s="77">
        <v>0</v>
      </c>
      <c r="E11" s="72">
        <v>0</v>
      </c>
    </row>
    <row r="12" spans="1:5" ht="42.75" x14ac:dyDescent="0.25">
      <c r="A12" s="60" t="s">
        <v>160</v>
      </c>
      <c r="B12" s="48" t="s">
        <v>10</v>
      </c>
      <c r="C12" s="16">
        <v>53930.6</v>
      </c>
      <c r="D12" s="77">
        <v>5495.98</v>
      </c>
      <c r="E12" s="72">
        <v>0.10190837854576065</v>
      </c>
    </row>
    <row r="13" spans="1:5" x14ac:dyDescent="0.25">
      <c r="A13" s="60" t="s">
        <v>50</v>
      </c>
      <c r="B13" s="48" t="s">
        <v>11</v>
      </c>
      <c r="C13" s="16">
        <v>12936.4</v>
      </c>
      <c r="D13" s="77">
        <v>0</v>
      </c>
      <c r="E13" s="72">
        <v>0</v>
      </c>
    </row>
    <row r="14" spans="1:5" x14ac:dyDescent="0.25">
      <c r="A14" s="60" t="s">
        <v>51</v>
      </c>
      <c r="B14" s="48" t="s">
        <v>12</v>
      </c>
      <c r="C14" s="16">
        <v>1757963</v>
      </c>
      <c r="D14" s="77">
        <v>167656.37999999998</v>
      </c>
      <c r="E14" s="72">
        <v>9.5369686392717007E-2</v>
      </c>
    </row>
    <row r="15" spans="1:5" x14ac:dyDescent="0.25">
      <c r="A15" s="61" t="s">
        <v>162</v>
      </c>
      <c r="B15" s="47" t="s">
        <v>12</v>
      </c>
      <c r="C15" s="17"/>
      <c r="D15" s="87"/>
      <c r="E15" s="71" t="s">
        <v>146</v>
      </c>
    </row>
    <row r="16" spans="1:5" ht="28.5" x14ac:dyDescent="0.25">
      <c r="A16" s="60" t="s">
        <v>52</v>
      </c>
      <c r="B16" s="48" t="s">
        <v>13</v>
      </c>
      <c r="C16" s="16">
        <v>282911</v>
      </c>
      <c r="D16" s="77">
        <v>26814.089999999997</v>
      </c>
      <c r="E16" s="72">
        <v>9.4779241528254454E-2</v>
      </c>
    </row>
    <row r="17" spans="1:5" ht="42.75" x14ac:dyDescent="0.25">
      <c r="A17" s="60" t="s">
        <v>53</v>
      </c>
      <c r="B17" s="48" t="s">
        <v>14</v>
      </c>
      <c r="C17" s="16">
        <v>282911</v>
      </c>
      <c r="D17" s="77">
        <v>26814.089999999997</v>
      </c>
      <c r="E17" s="72">
        <v>9.4779241528254454E-2</v>
      </c>
    </row>
    <row r="18" spans="1:5" x14ac:dyDescent="0.25">
      <c r="A18" s="60" t="s">
        <v>54</v>
      </c>
      <c r="B18" s="48" t="s">
        <v>15</v>
      </c>
      <c r="C18" s="16">
        <v>2507886.1</v>
      </c>
      <c r="D18" s="77">
        <v>193912.68</v>
      </c>
      <c r="E18" s="72">
        <v>7.7321167017912015E-2</v>
      </c>
    </row>
    <row r="19" spans="1:5" x14ac:dyDescent="0.25">
      <c r="A19" s="60" t="s">
        <v>55</v>
      </c>
      <c r="B19" s="48" t="s">
        <v>16</v>
      </c>
      <c r="C19" s="16">
        <v>809656.20000000007</v>
      </c>
      <c r="D19" s="77">
        <v>62018.950000000004</v>
      </c>
      <c r="E19" s="72">
        <v>7.6599117007934966E-2</v>
      </c>
    </row>
    <row r="20" spans="1:5" x14ac:dyDescent="0.25">
      <c r="A20" s="60" t="s">
        <v>56</v>
      </c>
      <c r="B20" s="48" t="s">
        <v>17</v>
      </c>
      <c r="C20" s="16">
        <v>1677458.1</v>
      </c>
      <c r="D20" s="16">
        <v>125963.73</v>
      </c>
      <c r="E20" s="72">
        <v>7.5092027633954006E-2</v>
      </c>
    </row>
    <row r="21" spans="1:5" x14ac:dyDescent="0.25">
      <c r="A21" s="60" t="s">
        <v>57</v>
      </c>
      <c r="B21" s="48" t="s">
        <v>18</v>
      </c>
      <c r="C21" s="16">
        <v>20771.8</v>
      </c>
      <c r="D21" s="77">
        <v>5930</v>
      </c>
      <c r="E21" s="72">
        <v>0.28548320318893888</v>
      </c>
    </row>
    <row r="22" spans="1:5" x14ac:dyDescent="0.25">
      <c r="A22" s="60" t="s">
        <v>58</v>
      </c>
      <c r="B22" s="48" t="s">
        <v>19</v>
      </c>
      <c r="C22" s="16">
        <v>1972302.3999999997</v>
      </c>
      <c r="D22" s="77">
        <v>57151.319999999992</v>
      </c>
      <c r="E22" s="72">
        <v>2.8976956069211295E-2</v>
      </c>
    </row>
    <row r="23" spans="1:5" x14ac:dyDescent="0.25">
      <c r="A23" s="60" t="s">
        <v>59</v>
      </c>
      <c r="B23" s="48" t="s">
        <v>20</v>
      </c>
      <c r="C23" s="16">
        <v>1260823.7999999998</v>
      </c>
      <c r="D23" s="77">
        <v>22924.639999999999</v>
      </c>
      <c r="E23" s="72">
        <v>1.8182270988222147E-2</v>
      </c>
    </row>
    <row r="24" spans="1:5" x14ac:dyDescent="0.25">
      <c r="A24" s="60" t="s">
        <v>60</v>
      </c>
      <c r="B24" s="48" t="s">
        <v>21</v>
      </c>
      <c r="C24" s="16">
        <v>151339.70000000001</v>
      </c>
      <c r="D24" s="77">
        <v>8406.7800000000007</v>
      </c>
      <c r="E24" s="72">
        <v>5.5549072715222775E-2</v>
      </c>
    </row>
    <row r="25" spans="1:5" x14ac:dyDescent="0.25">
      <c r="A25" s="60" t="s">
        <v>61</v>
      </c>
      <c r="B25" s="48" t="s">
        <v>22</v>
      </c>
      <c r="C25" s="16">
        <v>332359.50000000006</v>
      </c>
      <c r="D25" s="77">
        <v>6075.06</v>
      </c>
      <c r="E25" s="72">
        <v>1.8278580874023457E-2</v>
      </c>
    </row>
    <row r="26" spans="1:5" ht="28.5" x14ac:dyDescent="0.25">
      <c r="A26" s="60" t="s">
        <v>62</v>
      </c>
      <c r="B26" s="48" t="s">
        <v>23</v>
      </c>
      <c r="C26" s="16">
        <v>227779.4</v>
      </c>
      <c r="D26" s="77">
        <v>19744.839999999997</v>
      </c>
      <c r="E26" s="72">
        <v>8.6684046055086617E-2</v>
      </c>
    </row>
    <row r="27" spans="1:5" x14ac:dyDescent="0.25">
      <c r="A27" s="60" t="s">
        <v>63</v>
      </c>
      <c r="B27" s="48" t="s">
        <v>24</v>
      </c>
      <c r="C27" s="16">
        <v>9410255.2000000011</v>
      </c>
      <c r="D27" s="77">
        <v>794832.72</v>
      </c>
      <c r="E27" s="72">
        <v>8.4464523342576286E-2</v>
      </c>
    </row>
    <row r="28" spans="1:5" x14ac:dyDescent="0.25">
      <c r="A28" s="60" t="s">
        <v>64</v>
      </c>
      <c r="B28" s="48" t="s">
        <v>25</v>
      </c>
      <c r="C28" s="16">
        <v>3301079.4</v>
      </c>
      <c r="D28" s="77">
        <v>274107.64</v>
      </c>
      <c r="E28" s="72">
        <v>8.3035760969578626E-2</v>
      </c>
    </row>
    <row r="29" spans="1:5" x14ac:dyDescent="0.25">
      <c r="A29" s="60" t="s">
        <v>65</v>
      </c>
      <c r="B29" s="48" t="s">
        <v>26</v>
      </c>
      <c r="C29" s="16">
        <v>4437237.5000000009</v>
      </c>
      <c r="D29" s="77">
        <v>379861.12</v>
      </c>
      <c r="E29" s="72">
        <v>8.5607570025269086E-2</v>
      </c>
    </row>
    <row r="30" spans="1:5" x14ac:dyDescent="0.25">
      <c r="A30" s="70" t="s">
        <v>151</v>
      </c>
      <c r="B30" s="48" t="s">
        <v>150</v>
      </c>
      <c r="C30" s="16">
        <v>1075468.7000000002</v>
      </c>
      <c r="D30" s="77">
        <v>100261.68000000001</v>
      </c>
      <c r="E30" s="72">
        <v>9.3226032519588886E-2</v>
      </c>
    </row>
    <row r="31" spans="1:5" x14ac:dyDescent="0.25">
      <c r="A31" s="60" t="s">
        <v>66</v>
      </c>
      <c r="B31" s="48" t="s">
        <v>27</v>
      </c>
      <c r="C31" s="16">
        <v>197683</v>
      </c>
      <c r="D31" s="77">
        <v>4840.2</v>
      </c>
      <c r="E31" s="72">
        <v>2.4484654724988997E-2</v>
      </c>
    </row>
    <row r="32" spans="1:5" x14ac:dyDescent="0.25">
      <c r="A32" s="60" t="s">
        <v>67</v>
      </c>
      <c r="B32" s="48" t="s">
        <v>28</v>
      </c>
      <c r="C32" s="16">
        <v>398786.6</v>
      </c>
      <c r="D32" s="16">
        <v>35762.080000000002</v>
      </c>
      <c r="E32" s="72">
        <v>8.9677235895087762E-2</v>
      </c>
    </row>
    <row r="33" spans="1:5" x14ac:dyDescent="0.25">
      <c r="A33" s="60" t="s">
        <v>68</v>
      </c>
      <c r="B33" s="48" t="s">
        <v>29</v>
      </c>
      <c r="C33" s="16">
        <v>593440.9</v>
      </c>
      <c r="D33" s="77">
        <v>56110.3</v>
      </c>
      <c r="E33" s="72">
        <v>9.4550780035551979E-2</v>
      </c>
    </row>
    <row r="34" spans="1:5" x14ac:dyDescent="0.25">
      <c r="A34" s="60" t="s">
        <v>69</v>
      </c>
      <c r="B34" s="48" t="s">
        <v>30</v>
      </c>
      <c r="C34" s="16">
        <v>447265.80000000005</v>
      </c>
      <c r="D34" s="77">
        <v>39700.35</v>
      </c>
      <c r="E34" s="72">
        <v>8.8762319855441654E-2</v>
      </c>
    </row>
    <row r="35" spans="1:5" x14ac:dyDescent="0.25">
      <c r="A35" s="60" t="s">
        <v>70</v>
      </c>
      <c r="B35" s="48" t="s">
        <v>31</v>
      </c>
      <c r="C35" s="16">
        <v>146175.09999999998</v>
      </c>
      <c r="D35" s="77">
        <v>16409.95</v>
      </c>
      <c r="E35" s="72">
        <v>0.1122622799642347</v>
      </c>
    </row>
    <row r="36" spans="1:5" x14ac:dyDescent="0.25">
      <c r="A36" s="60" t="s">
        <v>71</v>
      </c>
      <c r="B36" s="48" t="s">
        <v>32</v>
      </c>
      <c r="C36" s="16">
        <v>855075.1</v>
      </c>
      <c r="D36" s="77">
        <v>70964.37999999999</v>
      </c>
      <c r="E36" s="72">
        <v>8.2991985148439001E-2</v>
      </c>
    </row>
    <row r="37" spans="1:5" x14ac:dyDescent="0.25">
      <c r="A37" s="60" t="s">
        <v>72</v>
      </c>
      <c r="B37" s="48" t="s">
        <v>33</v>
      </c>
      <c r="C37" s="16">
        <v>15435.2</v>
      </c>
      <c r="D37" s="77">
        <v>1161.45</v>
      </c>
      <c r="E37" s="72">
        <v>7.5246838395356064E-2</v>
      </c>
    </row>
    <row r="38" spans="1:5" x14ac:dyDescent="0.25">
      <c r="A38" s="60" t="s">
        <v>73</v>
      </c>
      <c r="B38" s="48" t="s">
        <v>34</v>
      </c>
      <c r="C38" s="16">
        <v>368574.39999999997</v>
      </c>
      <c r="D38" s="77">
        <v>41602.850000000006</v>
      </c>
      <c r="E38" s="72">
        <v>0.11287503961208377</v>
      </c>
    </row>
    <row r="39" spans="1:5" x14ac:dyDescent="0.25">
      <c r="A39" s="60" t="s">
        <v>74</v>
      </c>
      <c r="B39" s="48" t="s">
        <v>35</v>
      </c>
      <c r="C39" s="16">
        <v>206100.09999999998</v>
      </c>
      <c r="D39" s="77">
        <v>8411.73</v>
      </c>
      <c r="E39" s="72">
        <v>4.0813808435803768E-2</v>
      </c>
    </row>
    <row r="40" spans="1:5" x14ac:dyDescent="0.25">
      <c r="A40" s="60" t="s">
        <v>75</v>
      </c>
      <c r="B40" s="48" t="s">
        <v>36</v>
      </c>
      <c r="C40" s="16">
        <v>79917.5</v>
      </c>
      <c r="D40" s="77">
        <v>5354.2699999999995</v>
      </c>
      <c r="E40" s="72"/>
    </row>
    <row r="41" spans="1:5" x14ac:dyDescent="0.25">
      <c r="A41" s="60" t="s">
        <v>76</v>
      </c>
      <c r="B41" s="48" t="s">
        <v>37</v>
      </c>
      <c r="C41" s="16">
        <v>185047.9</v>
      </c>
      <c r="D41" s="16">
        <v>14434.08</v>
      </c>
      <c r="E41" s="72">
        <v>7.8001857897333618E-2</v>
      </c>
    </row>
    <row r="42" spans="1:5" x14ac:dyDescent="0.25">
      <c r="A42" s="60" t="s">
        <v>77</v>
      </c>
      <c r="B42" s="48" t="s">
        <v>38</v>
      </c>
      <c r="C42" s="16">
        <v>888725.6</v>
      </c>
      <c r="D42" s="77">
        <v>84296.54</v>
      </c>
      <c r="E42" s="72">
        <v>9.4851031634511251E-2</v>
      </c>
    </row>
    <row r="43" spans="1:5" x14ac:dyDescent="0.25">
      <c r="A43" s="60" t="s">
        <v>78</v>
      </c>
      <c r="B43" s="48" t="s">
        <v>39</v>
      </c>
      <c r="C43" s="16">
        <v>818767.2</v>
      </c>
      <c r="D43" s="77">
        <v>78118.149999999994</v>
      </c>
      <c r="E43" s="72"/>
    </row>
    <row r="44" spans="1:5" x14ac:dyDescent="0.25">
      <c r="A44" s="60" t="s">
        <v>79</v>
      </c>
      <c r="B44" s="48" t="s">
        <v>40</v>
      </c>
      <c r="C44" s="16">
        <v>6863</v>
      </c>
      <c r="D44" s="77">
        <v>85.6</v>
      </c>
      <c r="E44" s="72">
        <v>1.2472679586186797E-2</v>
      </c>
    </row>
    <row r="45" spans="1:5" x14ac:dyDescent="0.25">
      <c r="A45" s="60" t="s">
        <v>168</v>
      </c>
      <c r="B45" s="48" t="s">
        <v>167</v>
      </c>
      <c r="C45" s="16">
        <v>7757.5</v>
      </c>
      <c r="D45" s="77">
        <v>0</v>
      </c>
      <c r="E45" s="72">
        <v>0</v>
      </c>
    </row>
    <row r="46" spans="1:5" ht="28.5" x14ac:dyDescent="0.25">
      <c r="A46" s="60" t="s">
        <v>80</v>
      </c>
      <c r="B46" s="48" t="s">
        <v>41</v>
      </c>
      <c r="C46" s="16">
        <v>55337.899999999994</v>
      </c>
      <c r="D46" s="77">
        <v>6092.79</v>
      </c>
      <c r="E46" s="72">
        <v>0.11010157595427367</v>
      </c>
    </row>
    <row r="47" spans="1:5" x14ac:dyDescent="0.25">
      <c r="A47" s="60" t="s">
        <v>81</v>
      </c>
      <c r="B47" s="48" t="s">
        <v>42</v>
      </c>
      <c r="C47" s="16">
        <v>39486.899999999994</v>
      </c>
      <c r="D47" s="77">
        <v>7759.54</v>
      </c>
      <c r="E47" s="72">
        <v>0.19650922204579244</v>
      </c>
    </row>
    <row r="48" spans="1:5" x14ac:dyDescent="0.25">
      <c r="A48" s="60" t="s">
        <v>82</v>
      </c>
      <c r="B48" s="48" t="s">
        <v>43</v>
      </c>
      <c r="C48" s="16">
        <v>39486.899999999994</v>
      </c>
      <c r="D48" s="77">
        <v>7759.54</v>
      </c>
      <c r="E48" s="72">
        <v>0.19650922204579244</v>
      </c>
    </row>
    <row r="49" spans="1:5" ht="28.5" x14ac:dyDescent="0.25">
      <c r="A49" s="60" t="s">
        <v>83</v>
      </c>
      <c r="B49" s="48" t="s">
        <v>44</v>
      </c>
      <c r="C49" s="16">
        <v>7675.5</v>
      </c>
      <c r="D49" s="77">
        <v>0</v>
      </c>
      <c r="E49" s="72">
        <v>0</v>
      </c>
    </row>
    <row r="50" spans="1:5" ht="28.5" x14ac:dyDescent="0.25">
      <c r="A50" s="60" t="s">
        <v>84</v>
      </c>
      <c r="B50" s="48" t="s">
        <v>45</v>
      </c>
      <c r="C50" s="16">
        <v>7675.5</v>
      </c>
      <c r="D50" s="77">
        <v>0</v>
      </c>
      <c r="E50" s="72">
        <v>0</v>
      </c>
    </row>
    <row r="51" spans="1:5" ht="15.75" thickBot="1" x14ac:dyDescent="0.3">
      <c r="D51" s="45"/>
    </row>
    <row r="52" spans="1:5" s="4" customFormat="1" ht="25.5" customHeight="1" thickBot="1" x14ac:dyDescent="0.3">
      <c r="A52" s="66" t="s">
        <v>85</v>
      </c>
      <c r="B52" s="98"/>
      <c r="C52" s="67">
        <v>-748917.1</v>
      </c>
      <c r="D52" s="67">
        <v>169218.56000000006</v>
      </c>
      <c r="E52" s="68"/>
    </row>
    <row r="53" spans="1:5" x14ac:dyDescent="0.25">
      <c r="A53" s="62"/>
      <c r="B53" s="41"/>
      <c r="C53" s="41"/>
      <c r="D53" s="41"/>
      <c r="E53" s="41"/>
    </row>
    <row r="54" spans="1:5" x14ac:dyDescent="0.25">
      <c r="A54" s="62"/>
      <c r="B54" s="41"/>
      <c r="C54" s="41"/>
      <c r="D54" s="41"/>
      <c r="E54" s="41"/>
    </row>
  </sheetData>
  <autoFilter ref="A6:M50"/>
  <customSheetViews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1"/>
    </customSheetView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78" fitToHeight="1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6"/>
  <sheetViews>
    <sheetView tabSelected="1" view="pageBreakPreview" zoomScale="80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3" sqref="E13"/>
    </sheetView>
  </sheetViews>
  <sheetFormatPr defaultRowHeight="15" x14ac:dyDescent="0.25"/>
  <cols>
    <col min="1" max="1" width="51.5703125" customWidth="1"/>
    <col min="2" max="2" width="17" customWidth="1"/>
    <col min="3" max="3" width="18.5703125" customWidth="1"/>
    <col min="4" max="4" width="18.42578125" customWidth="1"/>
    <col min="5" max="6" width="25.28515625" customWidth="1"/>
  </cols>
  <sheetData>
    <row r="1" spans="1:6" ht="18.75" x14ac:dyDescent="0.25">
      <c r="A1" s="117" t="s">
        <v>90</v>
      </c>
      <c r="B1" s="117"/>
      <c r="C1" s="117"/>
    </row>
    <row r="3" spans="1:6" ht="85.5" customHeight="1" x14ac:dyDescent="0.25">
      <c r="A3" s="1" t="s">
        <v>0</v>
      </c>
      <c r="B3" s="1" t="s">
        <v>1</v>
      </c>
      <c r="C3" s="1" t="s">
        <v>2</v>
      </c>
    </row>
    <row r="4" spans="1:6" ht="15.75" thickBot="1" x14ac:dyDescent="0.3">
      <c r="A4" s="2">
        <v>1</v>
      </c>
      <c r="B4" s="12">
        <v>2</v>
      </c>
      <c r="C4" s="12">
        <v>3</v>
      </c>
      <c r="E4" s="29"/>
      <c r="F4" s="29"/>
    </row>
    <row r="5" spans="1:6" ht="15.75" x14ac:dyDescent="0.25">
      <c r="A5" s="11" t="s">
        <v>4</v>
      </c>
      <c r="B5" s="13">
        <v>748917.1</v>
      </c>
      <c r="C5" s="91">
        <v>-169218.58200000017</v>
      </c>
      <c r="D5" s="82"/>
      <c r="E5" s="52"/>
      <c r="F5" s="29"/>
    </row>
    <row r="6" spans="1:6" x14ac:dyDescent="0.25">
      <c r="A6" s="3" t="s">
        <v>91</v>
      </c>
      <c r="B6" s="83"/>
      <c r="C6" s="92"/>
      <c r="D6" s="53"/>
      <c r="E6" s="52"/>
      <c r="F6" s="29"/>
    </row>
    <row r="7" spans="1:6" ht="42.75" x14ac:dyDescent="0.25">
      <c r="A7" s="80" t="s">
        <v>105</v>
      </c>
      <c r="B7" s="44">
        <v>748917.1</v>
      </c>
      <c r="C7" s="78">
        <v>-169218.58200000017</v>
      </c>
      <c r="D7" s="14"/>
      <c r="E7" s="52"/>
      <c r="F7" s="29"/>
    </row>
    <row r="8" spans="1:6" x14ac:dyDescent="0.25">
      <c r="A8" s="3" t="s">
        <v>92</v>
      </c>
      <c r="B8" s="15"/>
      <c r="C8" s="87"/>
      <c r="D8" s="14"/>
      <c r="E8" s="52"/>
      <c r="F8" s="29"/>
    </row>
    <row r="9" spans="1:6" ht="28.5" x14ac:dyDescent="0.25">
      <c r="A9" s="80" t="s">
        <v>93</v>
      </c>
      <c r="B9" s="44">
        <v>748917.1</v>
      </c>
      <c r="C9" s="78">
        <v>0</v>
      </c>
      <c r="D9" s="14"/>
      <c r="E9" s="52"/>
      <c r="F9" s="29"/>
    </row>
    <row r="10" spans="1:6" ht="28.5" x14ac:dyDescent="0.25">
      <c r="A10" s="80" t="s">
        <v>94</v>
      </c>
      <c r="B10" s="44">
        <v>748917.1</v>
      </c>
      <c r="C10" s="78">
        <v>0</v>
      </c>
      <c r="D10" s="14"/>
      <c r="E10" s="52"/>
      <c r="F10" s="29"/>
    </row>
    <row r="11" spans="1:6" ht="45" x14ac:dyDescent="0.25">
      <c r="A11" s="81" t="s">
        <v>95</v>
      </c>
      <c r="B11" s="15">
        <v>748917.1</v>
      </c>
      <c r="C11" s="87">
        <v>0</v>
      </c>
      <c r="D11" s="14"/>
      <c r="E11" s="52"/>
      <c r="F11" s="29"/>
    </row>
    <row r="12" spans="1:6" ht="42.75" x14ac:dyDescent="0.25">
      <c r="A12" s="80" t="s">
        <v>153</v>
      </c>
      <c r="B12" s="44">
        <v>0</v>
      </c>
      <c r="C12" s="78">
        <v>0</v>
      </c>
      <c r="D12" s="14"/>
      <c r="E12" s="52"/>
      <c r="F12" s="29"/>
    </row>
    <row r="13" spans="1:6" ht="45" x14ac:dyDescent="0.25">
      <c r="A13" s="81" t="s">
        <v>152</v>
      </c>
      <c r="B13" s="15">
        <v>0</v>
      </c>
      <c r="C13" s="87">
        <v>0</v>
      </c>
      <c r="D13" s="53"/>
      <c r="E13" s="14"/>
    </row>
    <row r="14" spans="1:6" ht="28.5" x14ac:dyDescent="0.25">
      <c r="A14" s="80" t="s">
        <v>96</v>
      </c>
      <c r="B14" s="44">
        <v>0</v>
      </c>
      <c r="C14" s="78">
        <v>-169218.58200000017</v>
      </c>
      <c r="D14" s="53"/>
      <c r="E14" s="14"/>
    </row>
    <row r="15" spans="1:6" x14ac:dyDescent="0.25">
      <c r="A15" s="80" t="s">
        <v>97</v>
      </c>
      <c r="B15" s="44">
        <v>-18779865.600000001</v>
      </c>
      <c r="C15" s="78">
        <v>-1693450.5830000001</v>
      </c>
      <c r="D15" s="14"/>
      <c r="E15" s="14"/>
    </row>
    <row r="16" spans="1:6" x14ac:dyDescent="0.25">
      <c r="A16" s="81" t="s">
        <v>98</v>
      </c>
      <c r="B16" s="15">
        <v>-18779865.600000001</v>
      </c>
      <c r="C16" s="87">
        <v>-1693450.5830000001</v>
      </c>
      <c r="D16" s="14"/>
      <c r="E16" s="14"/>
    </row>
    <row r="17" spans="1:6" ht="30" x14ac:dyDescent="0.25">
      <c r="A17" s="81" t="s">
        <v>99</v>
      </c>
      <c r="B17" s="15">
        <v>-18779865.600000001</v>
      </c>
      <c r="C17" s="87">
        <v>-1693450.5830000001</v>
      </c>
      <c r="D17" s="14"/>
      <c r="E17" s="14"/>
      <c r="F17" s="84"/>
    </row>
    <row r="18" spans="1:6" ht="30" x14ac:dyDescent="0.25">
      <c r="A18" s="81" t="s">
        <v>100</v>
      </c>
      <c r="B18" s="15">
        <v>-18779865.600000001</v>
      </c>
      <c r="C18" s="87">
        <v>-1693450.5830000001</v>
      </c>
      <c r="D18" s="14"/>
      <c r="E18" s="14"/>
    </row>
    <row r="19" spans="1:6" x14ac:dyDescent="0.25">
      <c r="A19" s="80" t="s">
        <v>101</v>
      </c>
      <c r="B19" s="44">
        <v>18900477.800000001</v>
      </c>
      <c r="C19" s="78">
        <v>1524232.0009999999</v>
      </c>
      <c r="D19" s="14"/>
      <c r="E19" s="14"/>
    </row>
    <row r="20" spans="1:6" x14ac:dyDescent="0.25">
      <c r="A20" s="81" t="s">
        <v>102</v>
      </c>
      <c r="B20" s="15">
        <v>18900477.800000001</v>
      </c>
      <c r="C20" s="87">
        <v>1524232.0009999999</v>
      </c>
      <c r="D20" s="14"/>
      <c r="E20" s="14"/>
    </row>
    <row r="21" spans="1:6" ht="30" x14ac:dyDescent="0.25">
      <c r="A21" s="81" t="s">
        <v>103</v>
      </c>
      <c r="B21" s="15">
        <v>18900477.800000001</v>
      </c>
      <c r="C21" s="87">
        <v>1524232.0009999999</v>
      </c>
      <c r="D21" s="14"/>
      <c r="E21" s="14"/>
      <c r="F21" s="84"/>
    </row>
    <row r="22" spans="1:6" ht="30.75" thickBot="1" x14ac:dyDescent="0.3">
      <c r="A22" s="81" t="s">
        <v>104</v>
      </c>
      <c r="B22" s="18">
        <v>18900477.800000001</v>
      </c>
      <c r="C22" s="93">
        <v>1524232.0009999999</v>
      </c>
      <c r="D22" s="14"/>
      <c r="E22" s="14"/>
    </row>
    <row r="23" spans="1:6" x14ac:dyDescent="0.25">
      <c r="B23" s="14"/>
      <c r="C23" s="14"/>
      <c r="D23" s="14"/>
      <c r="E23" s="14"/>
    </row>
    <row r="24" spans="1:6" x14ac:dyDescent="0.25">
      <c r="B24" s="14"/>
      <c r="C24" s="14"/>
      <c r="D24" s="14"/>
      <c r="E24" s="14"/>
    </row>
    <row r="25" spans="1:6" x14ac:dyDescent="0.25">
      <c r="B25" s="14"/>
      <c r="C25" s="14"/>
      <c r="D25" s="14"/>
      <c r="E25" s="14"/>
    </row>
    <row r="26" spans="1:6" x14ac:dyDescent="0.25">
      <c r="B26" s="14"/>
      <c r="C26" s="14"/>
      <c r="D26" s="14"/>
      <c r="E26" s="14"/>
    </row>
  </sheetData>
  <customSheetViews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1">
    <mergeCell ref="A1:C1"/>
  </mergeCells>
  <pageMargins left="0.15748031496062992" right="0.19685039370078741" top="0.43307086614173229" bottom="0.39370078740157483" header="0.31496062992125984" footer="0.19685039370078741"/>
  <pageSetup paperSize="9" scale="6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Гаврова Любовь Николаевна</cp:lastModifiedBy>
  <cp:lastPrinted>2019-03-20T14:23:34Z</cp:lastPrinted>
  <dcterms:created xsi:type="dcterms:W3CDTF">2016-04-27T02:46:00Z</dcterms:created>
  <dcterms:modified xsi:type="dcterms:W3CDTF">2019-04-22T08:15:37Z</dcterms:modified>
</cp:coreProperties>
</file>