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19 год\Для сайта\"/>
    </mc:Choice>
  </mc:AlternateContent>
  <bookViews>
    <workbookView xWindow="0" yWindow="0" windowWidth="28800" windowHeight="12435" activeTab="1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расходы!$A$7:$F$70</definedName>
    <definedName name="Z_6943B490_3070_4625_8DEE_85B509FE6D1B_.wvu.PrintArea" localSheetId="1" hidden="1">расходы!$A$1:$E$72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доходы!$A$1:$D$68</definedName>
    <definedName name="_xlnm.Print_Area" localSheetId="2">источники!$A$1:$C$22</definedName>
    <definedName name="_xlnm.Print_Area" localSheetId="1">расходы!$A$1:$E$72</definedName>
  </definedNames>
  <calcPr calcId="152511"/>
  <customWorkbookViews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5" i="5" l="1"/>
  <c r="E14" i="5"/>
  <c r="D72" i="2" l="1"/>
</calcChain>
</file>

<file path=xl/sharedStrings.xml><?xml version="1.0" encoding="utf-8"?>
<sst xmlns="http://schemas.openxmlformats.org/spreadsheetml/2006/main" count="257" uniqueCount="189">
  <si>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</si>
  <si>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</si>
  <si>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</si>
  <si>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</si>
  <si>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</si>
  <si>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</si>
  <si>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</si>
  <si>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</si>
  <si>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</si>
  <si>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</si>
  <si>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</si>
  <si>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</si>
  <si>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</si>
  <si>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</si>
  <si>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</si>
  <si>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</si>
  <si>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</si>
  <si>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</si>
  <si>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</si>
  <si>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</si>
  <si>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</si>
  <si>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</si>
  <si>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</si>
  <si>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</si>
  <si>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</si>
  <si>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</si>
  <si>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</si>
  <si>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</si>
  <si>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</si>
  <si>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</si>
  <si>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</si>
  <si>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</si>
  <si>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</si>
  <si>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</si>
  <si>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</si>
  <si>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</si>
  <si>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</si>
  <si>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</si>
  <si>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</si>
  <si>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</si>
  <si>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</si>
  <si>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</si>
  <si>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</si>
  <si>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</si>
  <si>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</si>
  <si>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</si>
  <si>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</si>
  <si>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</si>
  <si>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</si>
  <si>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</si>
  <si>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</si>
  <si>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</si>
  <si>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Другие общегосударственные вопросы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</si>
  <si>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</si>
  <si>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</si>
  <si>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</si>
  <si>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</si>
  <si>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</si>
  <si>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</si>
  <si>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</si>
  <si>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</si>
  <si>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</si>
  <si>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</si>
  <si>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</si>
  <si>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</si>
  <si>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</si>
  <si>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</si>
  <si>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</si>
  <si>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</si>
  <si>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</si>
  <si>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</si>
  <si>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</si>
  <si>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</si>
  <si>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</si>
  <si>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</si>
  <si>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</si>
  <si>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</si>
  <si>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</si>
  <si>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</si>
  <si>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</si>
  <si>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</si>
  <si>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</si>
  <si>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</si>
  <si>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</si>
  <si>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</si>
  <si>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</si>
  <si>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</si>
  <si>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</si>
  <si>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</si>
  <si>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</si>
  <si>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</si>
  <si>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</si>
  <si>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</si>
  <si>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</si>
  <si>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</si>
  <si>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</si>
  <si>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</si>
  <si>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</si>
  <si>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</si>
  <si>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</si>
  <si>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</si>
  <si>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</si>
  <si>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</si>
  <si>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</si>
  <si>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</si>
  <si>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</si>
  <si>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</si>
  <si>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</si>
  <si>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</si>
  <si>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</si>
  <si>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</si>
  <si>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</si>
  <si>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</si>
  <si>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</si>
  <si>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</si>
  <si>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</si>
  <si>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</si>
  <si>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</si>
  <si>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</si>
  <si>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</si>
  <si>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</si>
  <si>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</si>
  <si>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</si>
  <si>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</si>
  <si>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</si>
  <si>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</si>
  <si>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</si>
  <si>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</si>
  <si>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</si>
  <si>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</si>
  <si>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</si>
  <si>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</si>
  <si>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</si>
  <si>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</si>
  <si>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</si>
  <si>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</si>
  <si>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</si>
  <si>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</si>
  <si>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</si>
  <si>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</si>
  <si>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</si>
  <si>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</si>
  <si>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</si>
  <si>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</si>
  <si>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</si>
  <si>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</si>
  <si>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</si>
  <si>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</si>
  <si>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</si>
  <si>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</si>
  <si>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</si>
  <si>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</si>
  <si>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</si>
  <si>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</si>
  <si>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</si>
  <si>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</si>
  <si>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</si>
  <si>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</si>
  <si>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</si>
  <si>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</si>
  <si>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</si>
  <si>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</si>
  <si>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</si>
  <si>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</si>
  <si>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</si>
  <si>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</si>
  <si>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</si>
  <si>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</si>
  <si>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</si>
  <si>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</si>
  <si>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Уплата налогов, сборов и иных платежей</t>
  </si>
  <si>
    <t>Уплата иных платежей</t>
  </si>
  <si>
    <t>Уплата прочих налогов, сборов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</si>
  <si>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</si>
  <si>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</si>
  <si>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</si>
  <si>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Субсидии бюджетам на реализацию федеральных целевых программ</t>
  </si>
  <si>
    <t>1103</t>
  </si>
  <si>
    <t>Спорт высших достижений</t>
  </si>
  <si>
    <t>Иные межбюджетные трансферты</t>
  </si>
  <si>
    <t>Судебная система</t>
  </si>
  <si>
    <t>0105</t>
  </si>
  <si>
    <t>Субсидии бюджетам на реализацию мероприятий по обеспечению жильем молодых семей</t>
  </si>
  <si>
    <t>по состоянию на 1 февраля 2019 г.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</si>
  <si>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</si>
  <si>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</si>
  <si>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 xml:space="preserve"> - 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</si>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</sst>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_-* #,##0.0_р_._-;\-* #,##0.0_р_._-;_-* &quot;-&quot;?_р_._-;_-@_-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0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27" fillId="0" borderId="0"/>
  </cellStyleXfs>
  <cellXfs count="141">
    <xf numFmtId="0" fontId="0" fillId="0" borderId="0" xfId="0"/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/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9" fillId="0" borderId="0" xfId="0" applyFont="1" applyBorder="1" applyAlignment="1"/>
    <xf numFmtId="0" fontId="13" fillId="0" borderId="0" xfId="0" applyFont="1"/>
    <xf numFmtId="0" fontId="13" fillId="0" borderId="2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167" fontId="0" fillId="0" borderId="0" xfId="0" applyNumberFormat="1"/>
    <xf numFmtId="167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65" fontId="13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ont="1"/>
    <xf numFmtId="0" fontId="13" fillId="0" borderId="14" xfId="0" applyFont="1" applyBorder="1" applyAlignment="1">
      <alignment horizontal="center" vertical="center"/>
    </xf>
    <xf numFmtId="166" fontId="0" fillId="0" borderId="0" xfId="0" applyNumberFormat="1" applyFont="1"/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13" fillId="3" borderId="1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4" fontId="24" fillId="0" borderId="0" xfId="0" applyNumberFormat="1" applyFont="1"/>
    <xf numFmtId="166" fontId="25" fillId="0" borderId="20" xfId="0" applyNumberFormat="1" applyFont="1" applyFill="1" applyBorder="1" applyAlignment="1" applyProtection="1">
      <alignment horizontal="center" vertical="center" wrapText="1"/>
    </xf>
    <xf numFmtId="166" fontId="26" fillId="0" borderId="4" xfId="0" applyNumberFormat="1" applyFont="1" applyFill="1" applyBorder="1" applyAlignment="1" applyProtection="1">
      <alignment horizontal="center" vertical="center" wrapText="1"/>
    </xf>
    <xf numFmtId="166" fontId="25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26" fillId="2" borderId="4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1" fillId="0" borderId="0" xfId="0" applyFont="1" applyAlignment="1">
      <alignment horizontal="right"/>
    </xf>
    <xf numFmtId="0" fontId="20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167" fontId="13" fillId="2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49" fontId="28" fillId="0" borderId="21" xfId="0" applyNumberFormat="1" applyFont="1" applyBorder="1" applyAlignment="1" applyProtection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0" borderId="22" xfId="0" applyFont="1" applyBorder="1"/>
    <xf numFmtId="167" fontId="17" fillId="0" borderId="23" xfId="0" applyNumberFormat="1" applyFont="1" applyFill="1" applyBorder="1" applyAlignment="1">
      <alignment horizontal="center" vertical="center"/>
    </xf>
    <xf numFmtId="167" fontId="17" fillId="2" borderId="23" xfId="0" applyNumberFormat="1" applyFont="1" applyFill="1" applyBorder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 applyProtection="1">
      <alignment horizontal="left" vertical="center" wrapText="1"/>
    </xf>
    <xf numFmtId="49" fontId="4" fillId="0" borderId="27" xfId="0" applyNumberFormat="1" applyFont="1" applyFill="1" applyBorder="1" applyAlignment="1" applyProtection="1">
      <alignment horizontal="left" vertical="center" wrapText="1"/>
    </xf>
    <xf numFmtId="49" fontId="23" fillId="0" borderId="27" xfId="1" applyNumberFormat="1" applyFont="1" applyFill="1" applyBorder="1" applyAlignment="1">
      <alignment horizontal="justify" vertical="center" wrapText="1"/>
    </xf>
    <xf numFmtId="49" fontId="22" fillId="0" borderId="27" xfId="1" applyNumberFormat="1" applyFont="1" applyFill="1" applyBorder="1" applyAlignment="1">
      <alignment horizontal="justify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wrapText="1"/>
    </xf>
    <xf numFmtId="166" fontId="7" fillId="2" borderId="23" xfId="0" applyNumberFormat="1" applyFont="1" applyFill="1" applyBorder="1" applyAlignment="1">
      <alignment horizont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16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166" fontId="16" fillId="2" borderId="2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166" fontId="3" fillId="2" borderId="1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166" fontId="4" fillId="2" borderId="1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70"/>
  <sheetViews>
    <sheetView view="pageBreakPreview" zoomScaleNormal="100" zoomScaleSheetLayoutView="100" workbookViewId="0">
      <pane xSplit="1" ySplit="11" topLeftCell="B33" activePane="bottomRight" state="frozen"/>
      <selection pane="topRight" activeCell="D1" sqref="D1"/>
      <selection pane="bottomLeft" activeCell="A12" sqref="A12"/>
      <selection pane="bottomRight" activeCell="H29" sqref="H29"/>
    </sheetView>
  </sheetViews>
  <sheetFormatPr defaultRowHeight="15" x14ac:dyDescent="0.25"/>
  <cols>
    <col min="1" max="1" width="33.140625" bestFit="1" customWidth="1"/>
    <col min="2" max="2" width="12.140625" bestFit="1" customWidth="1"/>
    <col min="3" max="3" width="13.7109375" style="24" customWidth="1"/>
    <col min="4" max="4" width="11.42578125" customWidth="1"/>
    <col min="5" max="5" width="12.85546875" customWidth="1"/>
    <col min="6" max="6" width="11.28515625" customWidth="1"/>
  </cols>
  <sheetData>
    <row r="1" spans="1:181" x14ac:dyDescent="0.25">
      <c r="D1" s="70"/>
    </row>
    <row r="2" spans="1:181" x14ac:dyDescent="0.25">
      <c r="A2" s="2"/>
      <c r="B2" s="2"/>
      <c r="C2" s="25"/>
      <c r="D2" s="6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</row>
    <row r="3" spans="1:181" ht="15.75" x14ac:dyDescent="0.25">
      <c r="A3" s="81" t="s">
        <v>157</v>
      </c>
      <c r="B3" s="81"/>
      <c r="C3" s="81"/>
      <c r="D3" s="8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</row>
    <row r="4" spans="1:181" ht="15.75" x14ac:dyDescent="0.25">
      <c r="A4" s="82" t="s">
        <v>183</v>
      </c>
      <c r="B4" s="82"/>
      <c r="C4" s="82"/>
      <c r="D4" s="8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4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7"/>
      <c r="EE4" s="7"/>
      <c r="EF4" s="7"/>
      <c r="EG4" s="7"/>
      <c r="EH4" s="7"/>
      <c r="EI4" s="7"/>
      <c r="EJ4" s="7"/>
      <c r="EK4" s="7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</row>
    <row r="5" spans="1:181" x14ac:dyDescent="0.25">
      <c r="B5" s="17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4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7"/>
      <c r="EE5" s="7"/>
      <c r="EF5" s="7"/>
      <c r="EG5" s="7"/>
      <c r="EH5" s="7"/>
      <c r="EI5" s="7"/>
      <c r="EJ5" s="7"/>
      <c r="EK5" s="7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</row>
    <row r="6" spans="1:181" x14ac:dyDescent="0.25">
      <c r="A6" s="18" t="s">
        <v>156</v>
      </c>
      <c r="B6" s="13"/>
      <c r="C6" s="2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4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7"/>
      <c r="EE6" s="7"/>
      <c r="EF6" s="7"/>
      <c r="EG6" s="7"/>
      <c r="EH6" s="7"/>
      <c r="EI6" s="7"/>
      <c r="EJ6" s="7"/>
      <c r="EK6" s="7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</row>
    <row r="7" spans="1:181" x14ac:dyDescent="0.25">
      <c r="A7" s="13" t="s">
        <v>97</v>
      </c>
      <c r="B7" s="13"/>
      <c r="C7" s="2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7"/>
      <c r="EE7" s="7"/>
      <c r="EF7" s="7"/>
      <c r="EG7" s="7"/>
      <c r="EH7" s="7"/>
      <c r="EI7" s="7"/>
      <c r="EJ7" s="7"/>
      <c r="EK7" s="7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</row>
    <row r="8" spans="1:181" x14ac:dyDescent="0.25">
      <c r="A8" s="18"/>
      <c r="B8" s="18"/>
      <c r="C8" s="7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7"/>
      <c r="EE8" s="7"/>
      <c r="EF8" s="7"/>
      <c r="EG8" s="7"/>
      <c r="EH8" s="7"/>
      <c r="EI8" s="7"/>
      <c r="EJ8" s="7"/>
      <c r="EK8" s="7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</row>
    <row r="9" spans="1:181" ht="27" customHeight="1" x14ac:dyDescent="0.25">
      <c r="A9" s="80" t="s">
        <v>155</v>
      </c>
      <c r="B9" s="80"/>
      <c r="C9" s="80"/>
      <c r="D9" s="80"/>
      <c r="E9" s="20"/>
      <c r="F9" s="20"/>
      <c r="G9" s="2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7"/>
      <c r="EE9" s="7"/>
      <c r="EF9" s="7"/>
      <c r="EG9" s="7"/>
      <c r="EH9" s="7"/>
      <c r="EI9" s="7"/>
      <c r="EJ9" s="7"/>
      <c r="EK9" s="7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</row>
    <row r="10" spans="1:181" ht="36.75" customHeight="1" thickBot="1" x14ac:dyDescent="0.3">
      <c r="A10" s="45" t="s">
        <v>0</v>
      </c>
      <c r="B10" s="85" t="s">
        <v>95</v>
      </c>
      <c r="C10" s="65" t="s">
        <v>2</v>
      </c>
      <c r="D10" s="85" t="s">
        <v>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7"/>
      <c r="EE10" s="7"/>
      <c r="EF10" s="7"/>
      <c r="EG10" s="7"/>
      <c r="EH10" s="7"/>
      <c r="EI10" s="7"/>
      <c r="EJ10" s="7"/>
      <c r="EK10" s="7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</row>
    <row r="11" spans="1:181" ht="15" customHeight="1" thickBot="1" x14ac:dyDescent="0.3">
      <c r="A11" s="90">
        <v>1</v>
      </c>
      <c r="B11" s="91">
        <v>2</v>
      </c>
      <c r="C11" s="92">
        <v>3</v>
      </c>
      <c r="D11" s="93">
        <v>4</v>
      </c>
    </row>
    <row r="12" spans="1:181" x14ac:dyDescent="0.25">
      <c r="A12" s="86" t="s">
        <v>96</v>
      </c>
      <c r="B12" s="87">
        <v>18030948.5</v>
      </c>
      <c r="C12" s="88">
        <v>670088.9</v>
      </c>
      <c r="D12" s="89">
        <v>3.716326404015851E-2</v>
      </c>
      <c r="E12" s="21"/>
    </row>
    <row r="13" spans="1:181" x14ac:dyDescent="0.25">
      <c r="A13" s="30" t="s">
        <v>5</v>
      </c>
      <c r="B13" s="28"/>
      <c r="C13" s="64"/>
      <c r="D13" s="34"/>
    </row>
    <row r="14" spans="1:181" x14ac:dyDescent="0.25">
      <c r="A14" s="31" t="s">
        <v>116</v>
      </c>
      <c r="B14" s="22">
        <v>7489171.2000000002</v>
      </c>
      <c r="C14" s="73">
        <v>448362.5</v>
      </c>
      <c r="D14" s="34">
        <v>5.9868106633748738E-2</v>
      </c>
      <c r="E14" s="21">
        <f>C15+C18+C20+C24+C27+C30+C38+C45+C46+C49+C50</f>
        <v>448362.5</v>
      </c>
    </row>
    <row r="15" spans="1:181" x14ac:dyDescent="0.25">
      <c r="A15" s="31" t="s">
        <v>117</v>
      </c>
      <c r="B15" s="29">
        <v>5330540.5999999996</v>
      </c>
      <c r="C15" s="74">
        <v>269245.09999999998</v>
      </c>
      <c r="D15" s="35">
        <v>5.0509905130447744E-2</v>
      </c>
      <c r="E15" s="21">
        <f>B14+B51</f>
        <v>18030948.5</v>
      </c>
    </row>
    <row r="16" spans="1:181" x14ac:dyDescent="0.25">
      <c r="A16" s="30" t="s">
        <v>114</v>
      </c>
      <c r="B16" s="29">
        <v>1671706</v>
      </c>
      <c r="C16" s="74">
        <v>8411.1</v>
      </c>
      <c r="D16" s="35">
        <v>5.0314469171014523E-3</v>
      </c>
    </row>
    <row r="17" spans="1:4" x14ac:dyDescent="0.25">
      <c r="A17" s="30" t="s">
        <v>115</v>
      </c>
      <c r="B17" s="29">
        <v>3658834.6</v>
      </c>
      <c r="C17" s="74">
        <v>260834</v>
      </c>
      <c r="D17" s="35">
        <v>7.1288819669519901E-2</v>
      </c>
    </row>
    <row r="18" spans="1:4" ht="34.5" x14ac:dyDescent="0.25">
      <c r="A18" s="32" t="s">
        <v>118</v>
      </c>
      <c r="B18" s="29">
        <v>19153.900000000001</v>
      </c>
      <c r="C18" s="74">
        <v>1999.7</v>
      </c>
      <c r="D18" s="35">
        <v>0.10440171453333263</v>
      </c>
    </row>
    <row r="19" spans="1:4" ht="34.5" x14ac:dyDescent="0.25">
      <c r="A19" s="19" t="s">
        <v>119</v>
      </c>
      <c r="B19" s="29">
        <v>19153.900000000001</v>
      </c>
      <c r="C19" s="74">
        <v>1999.7</v>
      </c>
      <c r="D19" s="35">
        <v>0.10440171453333263</v>
      </c>
    </row>
    <row r="20" spans="1:4" x14ac:dyDescent="0.25">
      <c r="A20" s="31" t="s">
        <v>120</v>
      </c>
      <c r="B20" s="29">
        <v>171143.6</v>
      </c>
      <c r="C20" s="74">
        <v>31152</v>
      </c>
      <c r="D20" s="35">
        <v>0.18202258220582013</v>
      </c>
    </row>
    <row r="21" spans="1:4" ht="23.25" x14ac:dyDescent="0.25">
      <c r="A21" s="19" t="s">
        <v>121</v>
      </c>
      <c r="B21" s="29">
        <v>165471.29999999999</v>
      </c>
      <c r="C21" s="74">
        <v>31071.200000000001</v>
      </c>
      <c r="D21" s="35">
        <v>0.18777395234097999</v>
      </c>
    </row>
    <row r="22" spans="1:4" ht="23.25" customHeight="1" x14ac:dyDescent="0.25">
      <c r="A22" s="30" t="s">
        <v>122</v>
      </c>
      <c r="B22" s="29">
        <v>35.6</v>
      </c>
      <c r="C22" s="74">
        <v>0</v>
      </c>
      <c r="D22" s="43" t="s">
        <v>154</v>
      </c>
    </row>
    <row r="23" spans="1:4" ht="23.25" x14ac:dyDescent="0.25">
      <c r="A23" s="19" t="s">
        <v>123</v>
      </c>
      <c r="B23" s="29">
        <v>5636.7</v>
      </c>
      <c r="C23" s="74">
        <v>80.8</v>
      </c>
      <c r="D23" s="35">
        <v>1.4334628417336385E-2</v>
      </c>
    </row>
    <row r="24" spans="1:4" x14ac:dyDescent="0.25">
      <c r="A24" s="31" t="s">
        <v>124</v>
      </c>
      <c r="B24" s="29">
        <v>121618.8</v>
      </c>
      <c r="C24" s="74">
        <v>8179.4</v>
      </c>
      <c r="D24" s="35">
        <v>6.7254404746634563E-2</v>
      </c>
    </row>
    <row r="25" spans="1:4" x14ac:dyDescent="0.25">
      <c r="A25" s="30" t="s">
        <v>125</v>
      </c>
      <c r="B25" s="29">
        <v>107752.8</v>
      </c>
      <c r="C25" s="74">
        <v>6516.7</v>
      </c>
      <c r="D25" s="35">
        <v>6.047824279276269E-2</v>
      </c>
    </row>
    <row r="26" spans="1:4" x14ac:dyDescent="0.25">
      <c r="A26" s="30" t="s">
        <v>126</v>
      </c>
      <c r="B26" s="29">
        <v>13866</v>
      </c>
      <c r="C26" s="74">
        <v>1662.7</v>
      </c>
      <c r="D26" s="35">
        <v>0.1199120150007212</v>
      </c>
    </row>
    <row r="27" spans="1:4" x14ac:dyDescent="0.25">
      <c r="A27" s="31" t="s">
        <v>127</v>
      </c>
      <c r="B27" s="29">
        <v>68489.899999999994</v>
      </c>
      <c r="C27" s="74">
        <v>4145.3999999999996</v>
      </c>
      <c r="D27" s="35">
        <v>6.0525712550317641E-2</v>
      </c>
    </row>
    <row r="28" spans="1:4" ht="34.5" x14ac:dyDescent="0.25">
      <c r="A28" s="19" t="s">
        <v>128</v>
      </c>
      <c r="B28" s="29">
        <v>42319.9</v>
      </c>
      <c r="C28" s="74">
        <v>2727.6</v>
      </c>
      <c r="D28" s="35">
        <v>6.4451948137873666E-2</v>
      </c>
    </row>
    <row r="29" spans="1:4" ht="45.75" x14ac:dyDescent="0.25">
      <c r="A29" s="19" t="s">
        <v>129</v>
      </c>
      <c r="B29" s="29">
        <v>26170</v>
      </c>
      <c r="C29" s="74">
        <v>1417.8</v>
      </c>
      <c r="D29" s="35">
        <v>5.417653802063431E-2</v>
      </c>
    </row>
    <row r="30" spans="1:4" ht="45.75" x14ac:dyDescent="0.25">
      <c r="A30" s="32" t="s">
        <v>130</v>
      </c>
      <c r="B30" s="29">
        <v>695954.00000000012</v>
      </c>
      <c r="C30" s="74">
        <v>86018.500000000015</v>
      </c>
      <c r="D30" s="35">
        <v>0.12359796768177207</v>
      </c>
    </row>
    <row r="31" spans="1:4" ht="102" x14ac:dyDescent="0.25">
      <c r="A31" s="19" t="s">
        <v>131</v>
      </c>
      <c r="B31" s="29">
        <v>591219.70000000007</v>
      </c>
      <c r="C31" s="74">
        <v>83226.900000000009</v>
      </c>
      <c r="D31" s="35">
        <v>0.14077152706515023</v>
      </c>
    </row>
    <row r="32" spans="1:4" ht="79.5" x14ac:dyDescent="0.25">
      <c r="A32" s="19" t="s">
        <v>132</v>
      </c>
      <c r="B32" s="29">
        <v>443026</v>
      </c>
      <c r="C32" s="74">
        <v>72198.3</v>
      </c>
      <c r="D32" s="35">
        <v>0.16296628188864762</v>
      </c>
    </row>
    <row r="33" spans="1:4" ht="90.75" x14ac:dyDescent="0.25">
      <c r="A33" s="19" t="s">
        <v>133</v>
      </c>
      <c r="B33" s="29">
        <v>1663.2</v>
      </c>
      <c r="C33" s="74">
        <v>92.3</v>
      </c>
      <c r="D33" s="35">
        <v>5.5495430495430494E-2</v>
      </c>
    </row>
    <row r="34" spans="1:4" ht="90.75" x14ac:dyDescent="0.25">
      <c r="A34" s="19" t="s">
        <v>134</v>
      </c>
      <c r="B34" s="29">
        <v>1043.9000000000001</v>
      </c>
      <c r="C34" s="74">
        <v>64</v>
      </c>
      <c r="D34" s="35">
        <v>6.1308554459239384E-2</v>
      </c>
    </row>
    <row r="35" spans="1:4" ht="45.75" x14ac:dyDescent="0.25">
      <c r="A35" s="19" t="s">
        <v>135</v>
      </c>
      <c r="B35" s="29">
        <v>145486.6</v>
      </c>
      <c r="C35" s="74">
        <v>10872.3</v>
      </c>
      <c r="D35" s="35">
        <v>7.4730593745403348E-2</v>
      </c>
    </row>
    <row r="36" spans="1:4" ht="23.25" x14ac:dyDescent="0.25">
      <c r="A36" s="19" t="s">
        <v>136</v>
      </c>
      <c r="B36" s="29">
        <v>3544</v>
      </c>
      <c r="C36" s="74">
        <v>0</v>
      </c>
      <c r="D36" s="35">
        <v>0</v>
      </c>
    </row>
    <row r="37" spans="1:4" ht="102" x14ac:dyDescent="0.25">
      <c r="A37" s="19" t="s">
        <v>137</v>
      </c>
      <c r="B37" s="29">
        <v>101190.3</v>
      </c>
      <c r="C37" s="74">
        <v>2791.6</v>
      </c>
      <c r="D37" s="35">
        <v>2.7587624505510902E-2</v>
      </c>
    </row>
    <row r="38" spans="1:4" ht="23.25" x14ac:dyDescent="0.25">
      <c r="A38" s="32" t="s">
        <v>138</v>
      </c>
      <c r="B38" s="29">
        <v>17182.5</v>
      </c>
      <c r="C38" s="74">
        <v>20.099999999999998</v>
      </c>
      <c r="D38" s="35">
        <v>1.1697948494107375E-3</v>
      </c>
    </row>
    <row r="39" spans="1:4" ht="23.25" x14ac:dyDescent="0.25">
      <c r="A39" s="19" t="s">
        <v>139</v>
      </c>
      <c r="B39" s="29">
        <v>17182.5</v>
      </c>
      <c r="C39" s="74">
        <v>20.099999999999998</v>
      </c>
      <c r="D39" s="35">
        <v>1.1697948494107375E-3</v>
      </c>
    </row>
    <row r="40" spans="1:4" ht="34.5" x14ac:dyDescent="0.25">
      <c r="A40" s="19" t="s">
        <v>140</v>
      </c>
      <c r="B40" s="29">
        <v>949</v>
      </c>
      <c r="C40" s="74">
        <v>0.2</v>
      </c>
      <c r="D40" s="35">
        <v>2.1074815595363542E-4</v>
      </c>
    </row>
    <row r="41" spans="1:4" ht="34.5" x14ac:dyDescent="0.25">
      <c r="A41" s="19" t="s">
        <v>141</v>
      </c>
      <c r="B41" s="29">
        <v>0</v>
      </c>
      <c r="C41" s="74">
        <v>0</v>
      </c>
      <c r="D41" s="35" t="s">
        <v>154</v>
      </c>
    </row>
    <row r="42" spans="1:4" ht="23.25" x14ac:dyDescent="0.25">
      <c r="A42" s="19" t="s">
        <v>142</v>
      </c>
      <c r="B42" s="29">
        <v>3056.7</v>
      </c>
      <c r="C42" s="74">
        <v>0</v>
      </c>
      <c r="D42" s="35">
        <v>0</v>
      </c>
    </row>
    <row r="43" spans="1:4" ht="23.25" x14ac:dyDescent="0.25">
      <c r="A43" s="19" t="s">
        <v>143</v>
      </c>
      <c r="B43" s="29">
        <v>13176.8</v>
      </c>
      <c r="C43" s="74">
        <v>19.899999999999999</v>
      </c>
      <c r="D43" s="35">
        <v>1.5102301013903223E-3</v>
      </c>
    </row>
    <row r="44" spans="1:4" ht="54" hidden="1" customHeight="1" x14ac:dyDescent="0.25">
      <c r="A44" s="38" t="s">
        <v>173</v>
      </c>
      <c r="B44" s="29">
        <v>0</v>
      </c>
      <c r="C44" s="74">
        <v>0</v>
      </c>
      <c r="D44" s="43" t="s">
        <v>154</v>
      </c>
    </row>
    <row r="45" spans="1:4" ht="34.5" x14ac:dyDescent="0.25">
      <c r="A45" s="32" t="s">
        <v>144</v>
      </c>
      <c r="B45" s="29">
        <v>1152.2</v>
      </c>
      <c r="C45" s="74">
        <v>311.7</v>
      </c>
      <c r="D45" s="35">
        <v>0.27052595035584098</v>
      </c>
    </row>
    <row r="46" spans="1:4" ht="25.5" customHeight="1" x14ac:dyDescent="0.25">
      <c r="A46" s="32" t="s">
        <v>145</v>
      </c>
      <c r="B46" s="29">
        <v>222009.3</v>
      </c>
      <c r="C46" s="74">
        <v>19240.3</v>
      </c>
      <c r="D46" s="35">
        <v>8.6664387482866714E-2</v>
      </c>
    </row>
    <row r="47" spans="1:4" ht="90.75" x14ac:dyDescent="0.25">
      <c r="A47" s="19" t="s">
        <v>166</v>
      </c>
      <c r="B47" s="29">
        <v>219009.3</v>
      </c>
      <c r="C47" s="74">
        <v>19233.8</v>
      </c>
      <c r="D47" s="35">
        <v>8.7821841355595398E-2</v>
      </c>
    </row>
    <row r="48" spans="1:4" ht="34.5" x14ac:dyDescent="0.25">
      <c r="A48" s="19" t="s">
        <v>167</v>
      </c>
      <c r="B48" s="29">
        <v>3000</v>
      </c>
      <c r="C48" s="74">
        <v>6.5</v>
      </c>
      <c r="D48" s="35">
        <v>2.1666666666666666E-3</v>
      </c>
    </row>
    <row r="49" spans="1:6" ht="23.25" x14ac:dyDescent="0.25">
      <c r="A49" s="32" t="s">
        <v>146</v>
      </c>
      <c r="B49" s="29">
        <v>841926.4</v>
      </c>
      <c r="C49" s="74">
        <v>28053.7</v>
      </c>
      <c r="D49" s="35">
        <v>3.3320846097711153E-2</v>
      </c>
    </row>
    <row r="50" spans="1:6" x14ac:dyDescent="0.25">
      <c r="A50" s="32" t="s">
        <v>147</v>
      </c>
      <c r="B50" s="29">
        <v>0</v>
      </c>
      <c r="C50" s="74">
        <v>-3.4</v>
      </c>
      <c r="D50" s="35" t="s">
        <v>154</v>
      </c>
    </row>
    <row r="51" spans="1:6" x14ac:dyDescent="0.25">
      <c r="A51" s="32" t="s">
        <v>148</v>
      </c>
      <c r="B51" s="22">
        <v>10541777.300000001</v>
      </c>
      <c r="C51" s="22">
        <v>221726.40000000002</v>
      </c>
      <c r="D51" s="34">
        <v>2.1033113647733765E-2</v>
      </c>
    </row>
    <row r="52" spans="1:6" ht="34.5" x14ac:dyDescent="0.25">
      <c r="A52" s="32" t="s">
        <v>149</v>
      </c>
      <c r="B52" s="29">
        <v>10421777.300000001</v>
      </c>
      <c r="C52" s="74">
        <v>246641.7</v>
      </c>
      <c r="D52" s="35">
        <v>2.3665992171987785E-2</v>
      </c>
      <c r="E52" s="21"/>
      <c r="F52" s="21"/>
    </row>
    <row r="53" spans="1:6" ht="34.5" x14ac:dyDescent="0.25">
      <c r="A53" s="19" t="s">
        <v>162</v>
      </c>
      <c r="B53" s="29">
        <v>4218947</v>
      </c>
      <c r="C53" s="74">
        <v>46053.8</v>
      </c>
      <c r="D53" s="35">
        <v>1.0915946562021283E-2</v>
      </c>
    </row>
    <row r="54" spans="1:6" s="24" customFormat="1" ht="23.25" hidden="1" customHeight="1" x14ac:dyDescent="0.25">
      <c r="A54" s="38" t="s">
        <v>176</v>
      </c>
      <c r="B54" s="29"/>
      <c r="C54" s="74">
        <v>0</v>
      </c>
      <c r="D54" s="35" t="e">
        <v>#DIV/0!</v>
      </c>
    </row>
    <row r="55" spans="1:6" s="24" customFormat="1" ht="34.5" x14ac:dyDescent="0.25">
      <c r="A55" s="38" t="s">
        <v>182</v>
      </c>
      <c r="B55" s="29">
        <v>0</v>
      </c>
      <c r="C55" s="74">
        <v>0</v>
      </c>
      <c r="D55" s="35" t="s">
        <v>154</v>
      </c>
    </row>
    <row r="56" spans="1:6" s="24" customFormat="1" ht="23.25" x14ac:dyDescent="0.25">
      <c r="A56" s="38" t="s">
        <v>169</v>
      </c>
      <c r="B56" s="29">
        <v>0</v>
      </c>
      <c r="C56" s="74">
        <v>0</v>
      </c>
      <c r="D56" s="43" t="s">
        <v>154</v>
      </c>
    </row>
    <row r="57" spans="1:6" s="24" customFormat="1" ht="57" customHeight="1" x14ac:dyDescent="0.25">
      <c r="A57" s="38" t="s">
        <v>174</v>
      </c>
      <c r="B57" s="29">
        <v>0</v>
      </c>
      <c r="C57" s="74">
        <v>0</v>
      </c>
      <c r="D57" s="43" t="s">
        <v>154</v>
      </c>
    </row>
    <row r="58" spans="1:6" s="24" customFormat="1" ht="34.5" hidden="1" x14ac:dyDescent="0.25">
      <c r="A58" s="38" t="s">
        <v>175</v>
      </c>
      <c r="B58" s="50"/>
      <c r="C58" s="74">
        <v>0</v>
      </c>
      <c r="D58" s="43" t="e">
        <v>#DIV/0!</v>
      </c>
    </row>
    <row r="59" spans="1:6" x14ac:dyDescent="0.25">
      <c r="A59" s="19" t="s">
        <v>150</v>
      </c>
      <c r="B59" s="29">
        <v>4218947</v>
      </c>
      <c r="C59" s="74">
        <v>46053.8</v>
      </c>
      <c r="D59" s="35">
        <v>1.0915946562021283E-2</v>
      </c>
    </row>
    <row r="60" spans="1:6" ht="23.25" x14ac:dyDescent="0.25">
      <c r="A60" s="19" t="s">
        <v>163</v>
      </c>
      <c r="B60" s="29">
        <v>6202830.2999999998</v>
      </c>
      <c r="C60" s="74">
        <v>200587.9</v>
      </c>
      <c r="D60" s="35">
        <v>3.2338124742829093E-2</v>
      </c>
      <c r="E60" s="52"/>
    </row>
    <row r="61" spans="1:6" ht="19.5" customHeight="1" x14ac:dyDescent="0.25">
      <c r="A61" s="19" t="s">
        <v>179</v>
      </c>
      <c r="B61" s="29">
        <v>0</v>
      </c>
      <c r="C61" s="74">
        <v>0</v>
      </c>
      <c r="D61" s="35" t="s">
        <v>186</v>
      </c>
    </row>
    <row r="62" spans="1:6" ht="0.75" customHeight="1" x14ac:dyDescent="0.25">
      <c r="A62" s="38" t="s">
        <v>151</v>
      </c>
      <c r="B62" s="50">
        <v>0</v>
      </c>
      <c r="C62" s="74">
        <v>0</v>
      </c>
      <c r="D62" s="35" t="e">
        <v>#DIV/0!</v>
      </c>
    </row>
    <row r="63" spans="1:6" ht="4.5" hidden="1" customHeight="1" x14ac:dyDescent="0.25">
      <c r="A63" s="38" t="s">
        <v>152</v>
      </c>
      <c r="B63" s="50">
        <v>0</v>
      </c>
      <c r="C63" s="74">
        <v>0</v>
      </c>
      <c r="D63" s="35" t="e">
        <v>#DIV/0!</v>
      </c>
    </row>
    <row r="64" spans="1:6" ht="19.5" hidden="1" customHeight="1" x14ac:dyDescent="0.25">
      <c r="A64" s="38" t="s">
        <v>164</v>
      </c>
      <c r="B64" s="29">
        <v>0</v>
      </c>
      <c r="C64" s="74">
        <v>0</v>
      </c>
      <c r="D64" s="35" t="e">
        <v>#DIV/0!</v>
      </c>
    </row>
    <row r="65" spans="1:4" ht="24" customHeight="1" x14ac:dyDescent="0.25">
      <c r="A65" s="77" t="s">
        <v>184</v>
      </c>
      <c r="B65" s="22">
        <v>120000</v>
      </c>
      <c r="C65" s="22">
        <v>0</v>
      </c>
      <c r="D65" s="34">
        <v>0</v>
      </c>
    </row>
    <row r="66" spans="1:4" ht="34.5" customHeight="1" x14ac:dyDescent="0.25">
      <c r="A66" s="19" t="s">
        <v>185</v>
      </c>
      <c r="B66" s="29">
        <v>120000</v>
      </c>
      <c r="C66" s="29">
        <v>0</v>
      </c>
      <c r="D66" s="35">
        <v>0</v>
      </c>
    </row>
    <row r="67" spans="1:4" ht="45.75" customHeight="1" x14ac:dyDescent="0.25">
      <c r="A67" s="19" t="s">
        <v>165</v>
      </c>
      <c r="B67" s="29">
        <v>0</v>
      </c>
      <c r="C67" s="74">
        <v>229.7</v>
      </c>
      <c r="D67" s="35" t="s">
        <v>154</v>
      </c>
    </row>
    <row r="68" spans="1:4" ht="46.5" thickBot="1" x14ac:dyDescent="0.3">
      <c r="A68" s="42" t="s">
        <v>153</v>
      </c>
      <c r="B68" s="51">
        <v>0</v>
      </c>
      <c r="C68" s="75">
        <v>-25145</v>
      </c>
      <c r="D68" s="41" t="s">
        <v>154</v>
      </c>
    </row>
    <row r="70" spans="1:4" x14ac:dyDescent="0.25">
      <c r="B70" s="21"/>
    </row>
  </sheetData>
  <customSheetViews>
    <customSheetView guid="{6943B490-3070-4625-8DEE-85B509FE6D1B}" topLeftCell="A36">
      <selection activeCell="C44" sqref="C44"/>
      <pageMargins left="0.7" right="0.7" top="0.75" bottom="0.75" header="0.3" footer="0.3"/>
    </customSheetView>
    <customSheetView guid="{A4D09F0F-4C69-4056-BD3D-99C01656B021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77" fitToHeight="2" orientation="portrait" horizontalDpi="4294967294" verticalDpi="4294967294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74"/>
  <sheetViews>
    <sheetView tabSelected="1" view="pageBreakPreview" zoomScale="90" zoomScaleNormal="85" zoomScaleSheetLayoutView="9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C13" sqref="C13"/>
    </sheetView>
  </sheetViews>
  <sheetFormatPr defaultColWidth="9.140625" defaultRowHeight="15" x14ac:dyDescent="0.25"/>
  <cols>
    <col min="1" max="1" width="57.7109375" style="47" customWidth="1"/>
    <col min="2" max="2" width="16.85546875" style="23" customWidth="1"/>
    <col min="3" max="3" width="19.85546875" style="23" customWidth="1"/>
    <col min="4" max="4" width="17.140625" style="23" customWidth="1"/>
    <col min="5" max="5" width="17.85546875" style="23" customWidth="1"/>
    <col min="6" max="7" width="9.140625" style="47"/>
    <col min="8" max="8" width="13.140625" style="47" bestFit="1" customWidth="1"/>
    <col min="9" max="16384" width="9.140625" style="47"/>
  </cols>
  <sheetData>
    <row r="1" spans="1:5" ht="19.5" x14ac:dyDescent="0.25">
      <c r="A1" s="83" t="s">
        <v>94</v>
      </c>
      <c r="B1" s="83"/>
      <c r="C1" s="83"/>
      <c r="D1" s="83"/>
      <c r="E1" s="83"/>
    </row>
    <row r="2" spans="1:5" ht="15.75" thickBot="1" x14ac:dyDescent="0.3">
      <c r="C2" s="57"/>
      <c r="D2" s="71"/>
    </row>
    <row r="3" spans="1:5" ht="60" customHeight="1" x14ac:dyDescent="0.25">
      <c r="A3" s="56" t="s">
        <v>0</v>
      </c>
      <c r="B3" s="99" t="s">
        <v>187</v>
      </c>
      <c r="C3" s="99" t="s">
        <v>1</v>
      </c>
      <c r="D3" s="100" t="s">
        <v>2</v>
      </c>
      <c r="E3" s="101" t="s">
        <v>3</v>
      </c>
    </row>
    <row r="4" spans="1:5" s="48" customFormat="1" ht="12" thickBot="1" x14ac:dyDescent="0.3">
      <c r="A4" s="120">
        <v>1</v>
      </c>
      <c r="B4" s="94">
        <v>2</v>
      </c>
      <c r="C4" s="121">
        <v>3</v>
      </c>
      <c r="D4" s="122">
        <v>4</v>
      </c>
      <c r="E4" s="123" t="s">
        <v>188</v>
      </c>
    </row>
    <row r="5" spans="1:5" s="1" customFormat="1" ht="15.75" x14ac:dyDescent="0.25">
      <c r="A5" s="115" t="s">
        <v>4</v>
      </c>
      <c r="B5" s="116"/>
      <c r="C5" s="117">
        <v>18899820.300000001</v>
      </c>
      <c r="D5" s="118">
        <v>308242.44</v>
      </c>
      <c r="E5" s="119">
        <v>1.6309278877111862E-2</v>
      </c>
    </row>
    <row r="6" spans="1:5" ht="15.75" x14ac:dyDescent="0.25">
      <c r="A6" s="78" t="s">
        <v>5</v>
      </c>
      <c r="B6" s="79"/>
      <c r="C6" s="37"/>
      <c r="D6" s="58"/>
      <c r="E6" s="102"/>
    </row>
    <row r="7" spans="1:5" x14ac:dyDescent="0.25">
      <c r="A7" s="103" t="s">
        <v>46</v>
      </c>
      <c r="B7" s="40" t="s">
        <v>6</v>
      </c>
      <c r="C7" s="10">
        <v>2343789.1</v>
      </c>
      <c r="D7" s="59">
        <v>60829.06</v>
      </c>
      <c r="E7" s="104">
        <v>2.5953299296425602E-2</v>
      </c>
    </row>
    <row r="8" spans="1:5" ht="42.75" x14ac:dyDescent="0.25">
      <c r="A8" s="105" t="s">
        <v>47</v>
      </c>
      <c r="B8" s="40" t="s">
        <v>7</v>
      </c>
      <c r="C8" s="10">
        <v>2799.1</v>
      </c>
      <c r="D8" s="59">
        <v>34.159999999999997</v>
      </c>
      <c r="E8" s="104">
        <v>1.2203922689435889E-2</v>
      </c>
    </row>
    <row r="9" spans="1:5" ht="57" x14ac:dyDescent="0.25">
      <c r="A9" s="105" t="s">
        <v>48</v>
      </c>
      <c r="B9" s="40" t="s">
        <v>8</v>
      </c>
      <c r="C9" s="10">
        <v>54869.100000000006</v>
      </c>
      <c r="D9" s="10">
        <v>506.66999999999996</v>
      </c>
      <c r="E9" s="104">
        <v>9.2341591168799905E-3</v>
      </c>
    </row>
    <row r="10" spans="1:5" ht="57" x14ac:dyDescent="0.25">
      <c r="A10" s="105" t="s">
        <v>49</v>
      </c>
      <c r="B10" s="40" t="s">
        <v>9</v>
      </c>
      <c r="C10" s="10">
        <v>460186</v>
      </c>
      <c r="D10" s="59">
        <v>18116.2</v>
      </c>
      <c r="E10" s="104">
        <v>3.9367125466659138E-2</v>
      </c>
    </row>
    <row r="11" spans="1:5" x14ac:dyDescent="0.25">
      <c r="A11" s="106" t="s">
        <v>180</v>
      </c>
      <c r="B11" s="40" t="s">
        <v>181</v>
      </c>
      <c r="C11" s="10">
        <v>36</v>
      </c>
      <c r="D11" s="59">
        <v>0</v>
      </c>
      <c r="E11" s="104">
        <v>0</v>
      </c>
    </row>
    <row r="12" spans="1:5" ht="42.75" x14ac:dyDescent="0.25">
      <c r="A12" s="105" t="s">
        <v>168</v>
      </c>
      <c r="B12" s="40" t="s">
        <v>10</v>
      </c>
      <c r="C12" s="10">
        <v>54953.599999999999</v>
      </c>
      <c r="D12" s="59">
        <v>2723.32</v>
      </c>
      <c r="E12" s="104">
        <v>4.9556716939381594E-2</v>
      </c>
    </row>
    <row r="13" spans="1:5" x14ac:dyDescent="0.25">
      <c r="A13" s="105" t="s">
        <v>50</v>
      </c>
      <c r="B13" s="40" t="s">
        <v>11</v>
      </c>
      <c r="C13" s="10">
        <v>13005.3</v>
      </c>
      <c r="D13" s="59">
        <v>0</v>
      </c>
      <c r="E13" s="104">
        <v>0</v>
      </c>
    </row>
    <row r="14" spans="1:5" x14ac:dyDescent="0.25">
      <c r="A14" s="105" t="s">
        <v>52</v>
      </c>
      <c r="B14" s="40" t="s">
        <v>12</v>
      </c>
      <c r="C14" s="10">
        <v>1757940</v>
      </c>
      <c r="D14" s="59">
        <v>39448.71</v>
      </c>
      <c r="E14" s="104">
        <v>2.2440305129867912E-2</v>
      </c>
    </row>
    <row r="15" spans="1:5" hidden="1" x14ac:dyDescent="0.25">
      <c r="A15" s="107" t="s">
        <v>171</v>
      </c>
      <c r="B15" s="39" t="s">
        <v>12</v>
      </c>
      <c r="C15" s="11"/>
      <c r="D15" s="72"/>
      <c r="E15" s="102" t="s">
        <v>154</v>
      </c>
    </row>
    <row r="16" spans="1:5" ht="28.5" x14ac:dyDescent="0.25">
      <c r="A16" s="105" t="s">
        <v>60</v>
      </c>
      <c r="B16" s="40" t="s">
        <v>13</v>
      </c>
      <c r="C16" s="10">
        <v>282911</v>
      </c>
      <c r="D16" s="59">
        <v>6624.1799999999994</v>
      </c>
      <c r="E16" s="104">
        <v>2.3414359993072023E-2</v>
      </c>
    </row>
    <row r="17" spans="1:5" ht="42.75" x14ac:dyDescent="0.25">
      <c r="A17" s="105" t="s">
        <v>61</v>
      </c>
      <c r="B17" s="40" t="s">
        <v>14</v>
      </c>
      <c r="C17" s="10">
        <v>282911</v>
      </c>
      <c r="D17" s="59">
        <v>6624.1799999999994</v>
      </c>
      <c r="E17" s="104">
        <v>2.3414359993072023E-2</v>
      </c>
    </row>
    <row r="18" spans="1:5" ht="28.5" hidden="1" x14ac:dyDescent="0.25">
      <c r="A18" s="108" t="s">
        <v>53</v>
      </c>
      <c r="B18" s="40" t="s">
        <v>14</v>
      </c>
      <c r="C18" s="10">
        <v>0</v>
      </c>
      <c r="D18" s="62">
        <v>0</v>
      </c>
      <c r="E18" s="104" t="s">
        <v>154</v>
      </c>
    </row>
    <row r="19" spans="1:5" hidden="1" x14ac:dyDescent="0.25">
      <c r="A19" s="108" t="s">
        <v>54</v>
      </c>
      <c r="B19" s="40" t="s">
        <v>14</v>
      </c>
      <c r="C19" s="10">
        <v>0</v>
      </c>
      <c r="D19" s="62">
        <v>0</v>
      </c>
      <c r="E19" s="104" t="s">
        <v>154</v>
      </c>
    </row>
    <row r="20" spans="1:5" ht="45" hidden="1" x14ac:dyDescent="0.25">
      <c r="A20" s="109" t="s">
        <v>55</v>
      </c>
      <c r="B20" s="39" t="s">
        <v>14</v>
      </c>
      <c r="C20" s="11">
        <v>0</v>
      </c>
      <c r="D20" s="72">
        <v>0</v>
      </c>
      <c r="E20" s="102" t="s">
        <v>154</v>
      </c>
    </row>
    <row r="21" spans="1:5" hidden="1" x14ac:dyDescent="0.25">
      <c r="A21" s="108" t="s">
        <v>51</v>
      </c>
      <c r="B21" s="40" t="s">
        <v>14</v>
      </c>
      <c r="C21" s="10">
        <v>0</v>
      </c>
      <c r="D21" s="59">
        <v>0</v>
      </c>
      <c r="E21" s="104" t="s">
        <v>154</v>
      </c>
    </row>
    <row r="22" spans="1:5" hidden="1" x14ac:dyDescent="0.25">
      <c r="A22" s="105" t="s">
        <v>170</v>
      </c>
      <c r="B22" s="40" t="s">
        <v>14</v>
      </c>
      <c r="C22" s="10">
        <v>0</v>
      </c>
      <c r="D22" s="59">
        <v>0</v>
      </c>
      <c r="E22" s="104" t="s">
        <v>154</v>
      </c>
    </row>
    <row r="23" spans="1:5" hidden="1" x14ac:dyDescent="0.25">
      <c r="A23" s="107" t="s">
        <v>172</v>
      </c>
      <c r="B23" s="39" t="s">
        <v>14</v>
      </c>
      <c r="C23" s="11"/>
      <c r="D23" s="60"/>
      <c r="E23" s="102" t="s">
        <v>154</v>
      </c>
    </row>
    <row r="24" spans="1:5" x14ac:dyDescent="0.25">
      <c r="A24" s="105" t="s">
        <v>62</v>
      </c>
      <c r="B24" s="40" t="s">
        <v>15</v>
      </c>
      <c r="C24" s="10">
        <v>2507886.0999999996</v>
      </c>
      <c r="D24" s="59">
        <v>66164.12</v>
      </c>
      <c r="E24" s="104">
        <v>2.6382426219436362E-2</v>
      </c>
    </row>
    <row r="25" spans="1:5" x14ac:dyDescent="0.25">
      <c r="A25" s="105" t="s">
        <v>63</v>
      </c>
      <c r="B25" s="40" t="s">
        <v>16</v>
      </c>
      <c r="C25" s="10">
        <v>809656.20000000007</v>
      </c>
      <c r="D25" s="59">
        <v>90.92</v>
      </c>
      <c r="E25" s="104">
        <v>1.122945763893366E-4</v>
      </c>
    </row>
    <row r="26" spans="1:5" x14ac:dyDescent="0.25">
      <c r="A26" s="105" t="s">
        <v>64</v>
      </c>
      <c r="B26" s="40" t="s">
        <v>17</v>
      </c>
      <c r="C26" s="10">
        <v>1677458.0999999999</v>
      </c>
      <c r="D26" s="10">
        <v>60143.200000000004</v>
      </c>
      <c r="E26" s="104">
        <v>3.5853771846819905E-2</v>
      </c>
    </row>
    <row r="27" spans="1:5" x14ac:dyDescent="0.25">
      <c r="A27" s="105" t="s">
        <v>65</v>
      </c>
      <c r="B27" s="40" t="s">
        <v>18</v>
      </c>
      <c r="C27" s="10">
        <v>20771.8</v>
      </c>
      <c r="D27" s="59">
        <v>5930</v>
      </c>
      <c r="E27" s="104">
        <v>0.28548320318893888</v>
      </c>
    </row>
    <row r="28" spans="1:5" x14ac:dyDescent="0.25">
      <c r="A28" s="105" t="s">
        <v>66</v>
      </c>
      <c r="B28" s="40" t="s">
        <v>19</v>
      </c>
      <c r="C28" s="10">
        <v>1972302.3999999997</v>
      </c>
      <c r="D28" s="59">
        <v>21031.59</v>
      </c>
      <c r="E28" s="104">
        <v>1.0663471281077386E-2</v>
      </c>
    </row>
    <row r="29" spans="1:5" x14ac:dyDescent="0.25">
      <c r="A29" s="105" t="s">
        <v>67</v>
      </c>
      <c r="B29" s="40" t="s">
        <v>20</v>
      </c>
      <c r="C29" s="10">
        <v>1260823.7999999998</v>
      </c>
      <c r="D29" s="59">
        <v>9138.76</v>
      </c>
      <c r="E29" s="104">
        <v>7.2482451552707064E-3</v>
      </c>
    </row>
    <row r="30" spans="1:5" x14ac:dyDescent="0.25">
      <c r="A30" s="105" t="s">
        <v>68</v>
      </c>
      <c r="B30" s="40" t="s">
        <v>21</v>
      </c>
      <c r="C30" s="10">
        <v>151339.70000000001</v>
      </c>
      <c r="D30" s="59">
        <v>4802.54</v>
      </c>
      <c r="E30" s="104">
        <v>3.1733510770802373E-2</v>
      </c>
    </row>
    <row r="31" spans="1:5" x14ac:dyDescent="0.25">
      <c r="A31" s="105" t="s">
        <v>69</v>
      </c>
      <c r="B31" s="40" t="s">
        <v>22</v>
      </c>
      <c r="C31" s="10">
        <v>332359.50000000006</v>
      </c>
      <c r="D31" s="59">
        <v>1.4</v>
      </c>
      <c r="E31" s="104">
        <v>4.2123062527173129E-6</v>
      </c>
    </row>
    <row r="32" spans="1:5" ht="28.5" x14ac:dyDescent="0.25">
      <c r="A32" s="105" t="s">
        <v>70</v>
      </c>
      <c r="B32" s="40" t="s">
        <v>23</v>
      </c>
      <c r="C32" s="10">
        <v>227779.4</v>
      </c>
      <c r="D32" s="59">
        <v>7088.89</v>
      </c>
      <c r="E32" s="104">
        <v>3.1121734450086359E-2</v>
      </c>
    </row>
    <row r="33" spans="1:5" x14ac:dyDescent="0.25">
      <c r="A33" s="105" t="s">
        <v>71</v>
      </c>
      <c r="B33" s="40" t="s">
        <v>24</v>
      </c>
      <c r="C33" s="10">
        <v>9410254.2000000011</v>
      </c>
      <c r="D33" s="59">
        <v>99709.079999999987</v>
      </c>
      <c r="E33" s="104">
        <v>1.0595790281627033E-2</v>
      </c>
    </row>
    <row r="34" spans="1:5" x14ac:dyDescent="0.25">
      <c r="A34" s="105" t="s">
        <v>72</v>
      </c>
      <c r="B34" s="40" t="s">
        <v>25</v>
      </c>
      <c r="C34" s="10">
        <v>3301079.5</v>
      </c>
      <c r="D34" s="59">
        <v>44833.27</v>
      </c>
      <c r="E34" s="104">
        <v>1.3581396631011157E-2</v>
      </c>
    </row>
    <row r="35" spans="1:5" x14ac:dyDescent="0.25">
      <c r="A35" s="105" t="s">
        <v>73</v>
      </c>
      <c r="B35" s="40" t="s">
        <v>26</v>
      </c>
      <c r="C35" s="10">
        <v>4437237.5000000009</v>
      </c>
      <c r="D35" s="59">
        <v>36200.76</v>
      </c>
      <c r="E35" s="104">
        <v>8.1584003560773999E-3</v>
      </c>
    </row>
    <row r="36" spans="1:5" x14ac:dyDescent="0.25">
      <c r="A36" s="108" t="s">
        <v>159</v>
      </c>
      <c r="B36" s="40" t="s">
        <v>158</v>
      </c>
      <c r="C36" s="10">
        <v>1075468.7000000002</v>
      </c>
      <c r="D36" s="59">
        <v>14283.2</v>
      </c>
      <c r="E36" s="104">
        <v>1.3280907198879892E-2</v>
      </c>
    </row>
    <row r="37" spans="1:5" x14ac:dyDescent="0.25">
      <c r="A37" s="105" t="s">
        <v>74</v>
      </c>
      <c r="B37" s="40" t="s">
        <v>27</v>
      </c>
      <c r="C37" s="10">
        <v>197399.7</v>
      </c>
      <c r="D37" s="59">
        <v>51.169999999999995</v>
      </c>
      <c r="E37" s="104">
        <v>2.5922025210777926E-4</v>
      </c>
    </row>
    <row r="38" spans="1:5" x14ac:dyDescent="0.25">
      <c r="A38" s="105" t="s">
        <v>75</v>
      </c>
      <c r="B38" s="40" t="s">
        <v>28</v>
      </c>
      <c r="C38" s="10">
        <v>399068.80000000005</v>
      </c>
      <c r="D38" s="59">
        <v>4340.68</v>
      </c>
      <c r="E38" s="104">
        <v>1.0877021706532809E-2</v>
      </c>
    </row>
    <row r="39" spans="1:5" x14ac:dyDescent="0.25">
      <c r="A39" s="105" t="s">
        <v>76</v>
      </c>
      <c r="B39" s="40" t="s">
        <v>29</v>
      </c>
      <c r="C39" s="10">
        <v>592440.9</v>
      </c>
      <c r="D39" s="59">
        <v>10730.32</v>
      </c>
      <c r="E39" s="104">
        <v>1.8112051345543494E-2</v>
      </c>
    </row>
    <row r="40" spans="1:5" x14ac:dyDescent="0.25">
      <c r="A40" s="105" t="s">
        <v>77</v>
      </c>
      <c r="B40" s="40" t="s">
        <v>30</v>
      </c>
      <c r="C40" s="10">
        <v>446265.80000000005</v>
      </c>
      <c r="D40" s="59">
        <v>6653.1</v>
      </c>
      <c r="E40" s="104">
        <v>1.4908379714510948E-2</v>
      </c>
    </row>
    <row r="41" spans="1:5" x14ac:dyDescent="0.25">
      <c r="A41" s="105" t="s">
        <v>78</v>
      </c>
      <c r="B41" s="40" t="s">
        <v>31</v>
      </c>
      <c r="C41" s="10">
        <v>146175.09999999998</v>
      </c>
      <c r="D41" s="59">
        <v>4077.22</v>
      </c>
      <c r="E41" s="104">
        <v>2.7892712233478893E-2</v>
      </c>
    </row>
    <row r="42" spans="1:5" ht="28.5" hidden="1" x14ac:dyDescent="0.25">
      <c r="A42" s="105" t="s">
        <v>53</v>
      </c>
      <c r="B42" s="40" t="s">
        <v>31</v>
      </c>
      <c r="C42" s="10">
        <v>0</v>
      </c>
      <c r="D42" s="59">
        <v>0</v>
      </c>
      <c r="E42" s="104" t="s">
        <v>154</v>
      </c>
    </row>
    <row r="43" spans="1:5" hidden="1" x14ac:dyDescent="0.25">
      <c r="A43" s="105" t="s">
        <v>54</v>
      </c>
      <c r="B43" s="40" t="s">
        <v>31</v>
      </c>
      <c r="C43" s="10">
        <v>0</v>
      </c>
      <c r="D43" s="59">
        <v>0</v>
      </c>
      <c r="E43" s="104" t="s">
        <v>154</v>
      </c>
    </row>
    <row r="44" spans="1:5" ht="45" hidden="1" x14ac:dyDescent="0.25">
      <c r="A44" s="110" t="s">
        <v>55</v>
      </c>
      <c r="B44" s="39" t="s">
        <v>31</v>
      </c>
      <c r="C44" s="53"/>
      <c r="D44" s="61">
        <v>0</v>
      </c>
      <c r="E44" s="102" t="s">
        <v>154</v>
      </c>
    </row>
    <row r="45" spans="1:5" ht="28.5" hidden="1" x14ac:dyDescent="0.25">
      <c r="A45" s="105" t="s">
        <v>56</v>
      </c>
      <c r="B45" s="40" t="s">
        <v>31</v>
      </c>
      <c r="C45" s="54">
        <v>0</v>
      </c>
      <c r="D45" s="63">
        <v>0</v>
      </c>
      <c r="E45" s="104" t="s">
        <v>154</v>
      </c>
    </row>
    <row r="46" spans="1:5" hidden="1" x14ac:dyDescent="0.25">
      <c r="A46" s="105" t="s">
        <v>57</v>
      </c>
      <c r="B46" s="40" t="s">
        <v>31</v>
      </c>
      <c r="C46" s="54">
        <v>0</v>
      </c>
      <c r="D46" s="63">
        <v>0</v>
      </c>
      <c r="E46" s="104" t="s">
        <v>154</v>
      </c>
    </row>
    <row r="47" spans="1:5" hidden="1" x14ac:dyDescent="0.25">
      <c r="A47" s="110" t="s">
        <v>59</v>
      </c>
      <c r="B47" s="39" t="s">
        <v>31</v>
      </c>
      <c r="C47" s="55"/>
      <c r="D47" s="61"/>
      <c r="E47" s="102" t="s">
        <v>154</v>
      </c>
    </row>
    <row r="48" spans="1:5" hidden="1" x14ac:dyDescent="0.25">
      <c r="A48" s="108" t="s">
        <v>51</v>
      </c>
      <c r="B48" s="40" t="s">
        <v>31</v>
      </c>
      <c r="C48" s="54">
        <v>0</v>
      </c>
      <c r="D48" s="63">
        <v>0</v>
      </c>
      <c r="E48" s="104" t="s">
        <v>154</v>
      </c>
    </row>
    <row r="49" spans="1:5" hidden="1" x14ac:dyDescent="0.25">
      <c r="A49" s="105" t="s">
        <v>170</v>
      </c>
      <c r="B49" s="40" t="s">
        <v>31</v>
      </c>
      <c r="C49" s="54">
        <v>0</v>
      </c>
      <c r="D49" s="63">
        <v>0</v>
      </c>
      <c r="E49" s="104" t="s">
        <v>154</v>
      </c>
    </row>
    <row r="50" spans="1:5" hidden="1" x14ac:dyDescent="0.25">
      <c r="A50" s="107" t="s">
        <v>172</v>
      </c>
      <c r="B50" s="39" t="s">
        <v>31</v>
      </c>
      <c r="C50" s="55"/>
      <c r="D50" s="61"/>
      <c r="E50" s="102" t="s">
        <v>154</v>
      </c>
    </row>
    <row r="51" spans="1:5" hidden="1" x14ac:dyDescent="0.25">
      <c r="A51" s="107" t="s">
        <v>171</v>
      </c>
      <c r="B51" s="39" t="s">
        <v>31</v>
      </c>
      <c r="C51" s="55"/>
      <c r="D51" s="61"/>
      <c r="E51" s="102" t="s">
        <v>154</v>
      </c>
    </row>
    <row r="52" spans="1:5" x14ac:dyDescent="0.25">
      <c r="A52" s="105" t="s">
        <v>79</v>
      </c>
      <c r="B52" s="40" t="s">
        <v>32</v>
      </c>
      <c r="C52" s="10">
        <v>854348.6</v>
      </c>
      <c r="D52" s="59">
        <v>26237.289999999997</v>
      </c>
      <c r="E52" s="104">
        <v>3.071028617592397E-2</v>
      </c>
    </row>
    <row r="53" spans="1:5" x14ac:dyDescent="0.25">
      <c r="A53" s="105" t="s">
        <v>80</v>
      </c>
      <c r="B53" s="40" t="s">
        <v>33</v>
      </c>
      <c r="C53" s="10">
        <v>15435.2</v>
      </c>
      <c r="D53" s="59">
        <v>113.94</v>
      </c>
      <c r="E53" s="104">
        <v>7.3818285477350466E-3</v>
      </c>
    </row>
    <row r="54" spans="1:5" x14ac:dyDescent="0.25">
      <c r="A54" s="105" t="s">
        <v>81</v>
      </c>
      <c r="B54" s="40" t="s">
        <v>34</v>
      </c>
      <c r="C54" s="10">
        <v>367916.89999999997</v>
      </c>
      <c r="D54" s="59">
        <v>15407.97</v>
      </c>
      <c r="E54" s="104">
        <v>4.1878940597727371E-2</v>
      </c>
    </row>
    <row r="55" spans="1:5" x14ac:dyDescent="0.25">
      <c r="A55" s="105" t="s">
        <v>82</v>
      </c>
      <c r="B55" s="40" t="s">
        <v>35</v>
      </c>
      <c r="C55" s="10">
        <v>206100.09999999998</v>
      </c>
      <c r="D55" s="59">
        <v>2174.2800000000002</v>
      </c>
      <c r="E55" s="104">
        <v>1.0549630980285796E-2</v>
      </c>
    </row>
    <row r="56" spans="1:5" x14ac:dyDescent="0.25">
      <c r="A56" s="105" t="s">
        <v>83</v>
      </c>
      <c r="B56" s="40" t="s">
        <v>36</v>
      </c>
      <c r="C56" s="10">
        <v>79917.5</v>
      </c>
      <c r="D56" s="59">
        <v>5245.33</v>
      </c>
      <c r="E56" s="104">
        <v>6.5634310382582037E-2</v>
      </c>
    </row>
    <row r="57" spans="1:5" x14ac:dyDescent="0.25">
      <c r="A57" s="105" t="s">
        <v>84</v>
      </c>
      <c r="B57" s="40" t="s">
        <v>37</v>
      </c>
      <c r="C57" s="10">
        <v>184978.9</v>
      </c>
      <c r="D57" s="10">
        <v>3295.7699999999995</v>
      </c>
      <c r="E57" s="104">
        <v>1.7817005074632835E-2</v>
      </c>
    </row>
    <row r="58" spans="1:5" x14ac:dyDescent="0.25">
      <c r="A58" s="105" t="s">
        <v>85</v>
      </c>
      <c r="B58" s="40" t="s">
        <v>38</v>
      </c>
      <c r="C58" s="10">
        <v>888725.6</v>
      </c>
      <c r="D58" s="59">
        <v>13910.9</v>
      </c>
      <c r="E58" s="104">
        <v>1.5652637889580316E-2</v>
      </c>
    </row>
    <row r="59" spans="1:5" x14ac:dyDescent="0.25">
      <c r="A59" s="105" t="s">
        <v>86</v>
      </c>
      <c r="B59" s="40" t="s">
        <v>39</v>
      </c>
      <c r="C59" s="10">
        <v>818767.2</v>
      </c>
      <c r="D59" s="59">
        <v>12494.4</v>
      </c>
      <c r="E59" s="104">
        <v>1.5260015301052606E-2</v>
      </c>
    </row>
    <row r="60" spans="1:5" x14ac:dyDescent="0.25">
      <c r="A60" s="105" t="s">
        <v>87</v>
      </c>
      <c r="B60" s="40" t="s">
        <v>40</v>
      </c>
      <c r="C60" s="10">
        <v>6863</v>
      </c>
      <c r="D60" s="59">
        <v>0</v>
      </c>
      <c r="E60" s="104">
        <v>0</v>
      </c>
    </row>
    <row r="61" spans="1:5" x14ac:dyDescent="0.25">
      <c r="A61" s="105" t="s">
        <v>178</v>
      </c>
      <c r="B61" s="40" t="s">
        <v>177</v>
      </c>
      <c r="C61" s="10">
        <v>7757.5</v>
      </c>
      <c r="D61" s="59">
        <v>0</v>
      </c>
      <c r="E61" s="104">
        <v>0</v>
      </c>
    </row>
    <row r="62" spans="1:5" ht="28.5" hidden="1" x14ac:dyDescent="0.25">
      <c r="A62" s="105" t="s">
        <v>56</v>
      </c>
      <c r="B62" s="40" t="s">
        <v>177</v>
      </c>
      <c r="C62" s="10">
        <v>0</v>
      </c>
      <c r="D62" s="59">
        <v>0</v>
      </c>
      <c r="E62" s="104" t="s">
        <v>154</v>
      </c>
    </row>
    <row r="63" spans="1:5" hidden="1" x14ac:dyDescent="0.25">
      <c r="A63" s="105" t="s">
        <v>57</v>
      </c>
      <c r="B63" s="40" t="s">
        <v>177</v>
      </c>
      <c r="C63" s="10">
        <v>0</v>
      </c>
      <c r="D63" s="59">
        <v>0</v>
      </c>
      <c r="E63" s="104" t="s">
        <v>154</v>
      </c>
    </row>
    <row r="64" spans="1:5" ht="60" hidden="1" x14ac:dyDescent="0.25">
      <c r="A64" s="110" t="s">
        <v>58</v>
      </c>
      <c r="B64" s="39" t="s">
        <v>177</v>
      </c>
      <c r="C64" s="11"/>
      <c r="D64" s="60"/>
      <c r="E64" s="102" t="s">
        <v>154</v>
      </c>
    </row>
    <row r="65" spans="1:5" hidden="1" x14ac:dyDescent="0.25">
      <c r="A65" s="110" t="s">
        <v>59</v>
      </c>
      <c r="B65" s="39" t="s">
        <v>177</v>
      </c>
      <c r="C65" s="11"/>
      <c r="D65" s="60"/>
      <c r="E65" s="102" t="s">
        <v>154</v>
      </c>
    </row>
    <row r="66" spans="1:5" ht="28.5" x14ac:dyDescent="0.25">
      <c r="A66" s="105" t="s">
        <v>88</v>
      </c>
      <c r="B66" s="40" t="s">
        <v>41</v>
      </c>
      <c r="C66" s="10">
        <v>55337.899999999994</v>
      </c>
      <c r="D66" s="59">
        <v>1416.5</v>
      </c>
      <c r="E66" s="104">
        <v>2.5597285043342813E-2</v>
      </c>
    </row>
    <row r="67" spans="1:5" x14ac:dyDescent="0.25">
      <c r="A67" s="105" t="s">
        <v>89</v>
      </c>
      <c r="B67" s="40" t="s">
        <v>42</v>
      </c>
      <c r="C67" s="10">
        <v>39486.899999999994</v>
      </c>
      <c r="D67" s="59">
        <v>3005.9</v>
      </c>
      <c r="E67" s="104">
        <v>7.6123980358042811E-2</v>
      </c>
    </row>
    <row r="68" spans="1:5" x14ac:dyDescent="0.25">
      <c r="A68" s="105" t="s">
        <v>90</v>
      </c>
      <c r="B68" s="40" t="s">
        <v>43</v>
      </c>
      <c r="C68" s="10">
        <v>39486.899999999994</v>
      </c>
      <c r="D68" s="59">
        <v>3005.9</v>
      </c>
      <c r="E68" s="104">
        <v>7.6123980358042811E-2</v>
      </c>
    </row>
    <row r="69" spans="1:5" ht="28.5" x14ac:dyDescent="0.25">
      <c r="A69" s="105" t="s">
        <v>91</v>
      </c>
      <c r="B69" s="40" t="s">
        <v>44</v>
      </c>
      <c r="C69" s="10">
        <v>7675.5</v>
      </c>
      <c r="D69" s="59">
        <v>0</v>
      </c>
      <c r="E69" s="104">
        <v>0</v>
      </c>
    </row>
    <row r="70" spans="1:5" ht="28.5" x14ac:dyDescent="0.25">
      <c r="A70" s="105" t="s">
        <v>92</v>
      </c>
      <c r="B70" s="40" t="s">
        <v>45</v>
      </c>
      <c r="C70" s="10">
        <v>7675.5</v>
      </c>
      <c r="D70" s="59">
        <v>0</v>
      </c>
      <c r="E70" s="104">
        <v>0</v>
      </c>
    </row>
    <row r="71" spans="1:5" ht="15.75" thickBot="1" x14ac:dyDescent="0.3">
      <c r="A71" s="111"/>
      <c r="B71" s="112"/>
      <c r="C71" s="112"/>
      <c r="D71" s="113"/>
      <c r="E71" s="114"/>
    </row>
    <row r="72" spans="1:5" s="1" customFormat="1" ht="25.5" customHeight="1" thickBot="1" x14ac:dyDescent="0.3">
      <c r="A72" s="95" t="s">
        <v>93</v>
      </c>
      <c r="B72" s="96"/>
      <c r="C72" s="97">
        <v>-748917.1</v>
      </c>
      <c r="D72" s="97">
        <f>доходы!C12-расходы!D5</f>
        <v>361846.46</v>
      </c>
      <c r="E72" s="98"/>
    </row>
    <row r="73" spans="1:5" x14ac:dyDescent="0.25">
      <c r="A73" s="49"/>
      <c r="B73" s="33"/>
      <c r="C73" s="33"/>
      <c r="D73" s="33"/>
      <c r="E73" s="33"/>
    </row>
    <row r="74" spans="1:5" x14ac:dyDescent="0.25">
      <c r="A74" s="49"/>
      <c r="B74" s="33"/>
      <c r="C74" s="33"/>
      <c r="D74" s="33"/>
      <c r="E74" s="33"/>
    </row>
  </sheetData>
  <autoFilter ref="A7:F70"/>
  <customSheetViews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1"/>
    </customSheetView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70" fitToHeight="1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6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3" sqref="G13"/>
    </sheetView>
  </sheetViews>
  <sheetFormatPr defaultRowHeight="15" x14ac:dyDescent="0.25"/>
  <cols>
    <col min="1" max="1" width="51.570312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84" t="s">
        <v>98</v>
      </c>
      <c r="B1" s="84"/>
      <c r="C1" s="84"/>
    </row>
    <row r="2" spans="1:6" ht="15.75" thickBot="1" x14ac:dyDescent="0.3"/>
    <row r="3" spans="1:6" ht="85.5" customHeight="1" x14ac:dyDescent="0.25">
      <c r="A3" s="125" t="s">
        <v>0</v>
      </c>
      <c r="B3" s="126" t="s">
        <v>1</v>
      </c>
      <c r="C3" s="127" t="s">
        <v>2</v>
      </c>
    </row>
    <row r="4" spans="1:6" ht="15.75" thickBot="1" x14ac:dyDescent="0.3">
      <c r="A4" s="128">
        <v>1</v>
      </c>
      <c r="B4" s="129">
        <v>4</v>
      </c>
      <c r="C4" s="130">
        <v>5</v>
      </c>
      <c r="E4" s="21"/>
      <c r="F4" s="21"/>
    </row>
    <row r="5" spans="1:6" ht="15.75" x14ac:dyDescent="0.25">
      <c r="A5" s="131" t="s">
        <v>4</v>
      </c>
      <c r="B5" s="124">
        <v>748917.1</v>
      </c>
      <c r="C5" s="132">
        <v>-361846.48499999993</v>
      </c>
      <c r="D5" s="66"/>
      <c r="E5" s="44"/>
      <c r="F5" s="21"/>
    </row>
    <row r="6" spans="1:6" x14ac:dyDescent="0.25">
      <c r="A6" s="133" t="s">
        <v>99</v>
      </c>
      <c r="B6" s="67"/>
      <c r="C6" s="134"/>
      <c r="D6" s="46"/>
      <c r="E6" s="44"/>
      <c r="F6" s="21"/>
    </row>
    <row r="7" spans="1:6" ht="42.75" x14ac:dyDescent="0.25">
      <c r="A7" s="135" t="s">
        <v>113</v>
      </c>
      <c r="B7" s="36">
        <v>748917.1</v>
      </c>
      <c r="C7" s="136">
        <v>-361846.48499999993</v>
      </c>
      <c r="D7" s="8"/>
      <c r="E7" s="44"/>
      <c r="F7" s="21"/>
    </row>
    <row r="8" spans="1:6" x14ac:dyDescent="0.25">
      <c r="A8" s="133" t="s">
        <v>100</v>
      </c>
      <c r="B8" s="9"/>
      <c r="C8" s="137"/>
      <c r="D8" s="8"/>
      <c r="E8" s="44"/>
      <c r="F8" s="21"/>
    </row>
    <row r="9" spans="1:6" ht="28.5" x14ac:dyDescent="0.25">
      <c r="A9" s="135" t="s">
        <v>101</v>
      </c>
      <c r="B9" s="36">
        <v>748917.1</v>
      </c>
      <c r="C9" s="136">
        <v>0</v>
      </c>
      <c r="D9" s="8"/>
      <c r="E9" s="44"/>
      <c r="F9" s="21"/>
    </row>
    <row r="10" spans="1:6" ht="28.5" x14ac:dyDescent="0.25">
      <c r="A10" s="135" t="s">
        <v>102</v>
      </c>
      <c r="B10" s="36">
        <v>748917.1</v>
      </c>
      <c r="C10" s="136">
        <v>0</v>
      </c>
      <c r="D10" s="8"/>
      <c r="E10" s="44"/>
      <c r="F10" s="21"/>
    </row>
    <row r="11" spans="1:6" ht="45" x14ac:dyDescent="0.25">
      <c r="A11" s="138" t="s">
        <v>103</v>
      </c>
      <c r="B11" s="9">
        <v>748917.1</v>
      </c>
      <c r="C11" s="137">
        <v>0</v>
      </c>
      <c r="D11" s="8"/>
      <c r="E11" s="44"/>
      <c r="F11" s="21"/>
    </row>
    <row r="12" spans="1:6" ht="42.75" x14ac:dyDescent="0.25">
      <c r="A12" s="135" t="s">
        <v>161</v>
      </c>
      <c r="B12" s="36">
        <v>0</v>
      </c>
      <c r="C12" s="136">
        <v>0</v>
      </c>
      <c r="D12" s="8"/>
      <c r="E12" s="44"/>
      <c r="F12" s="21"/>
    </row>
    <row r="13" spans="1:6" ht="45" x14ac:dyDescent="0.25">
      <c r="A13" s="138" t="s">
        <v>160</v>
      </c>
      <c r="B13" s="9">
        <v>0</v>
      </c>
      <c r="C13" s="137">
        <v>0</v>
      </c>
      <c r="D13" s="46"/>
      <c r="E13" s="8"/>
    </row>
    <row r="14" spans="1:6" ht="28.5" x14ac:dyDescent="0.25">
      <c r="A14" s="135" t="s">
        <v>104</v>
      </c>
      <c r="B14" s="36">
        <v>0</v>
      </c>
      <c r="C14" s="136">
        <v>-361846.48499999993</v>
      </c>
      <c r="D14" s="46"/>
      <c r="E14" s="8"/>
    </row>
    <row r="15" spans="1:6" x14ac:dyDescent="0.25">
      <c r="A15" s="135" t="s">
        <v>105</v>
      </c>
      <c r="B15" s="36">
        <v>-18779865.600000001</v>
      </c>
      <c r="C15" s="136">
        <v>-670527.06999999995</v>
      </c>
      <c r="D15" s="8"/>
      <c r="E15" s="8"/>
    </row>
    <row r="16" spans="1:6" x14ac:dyDescent="0.25">
      <c r="A16" s="138" t="s">
        <v>106</v>
      </c>
      <c r="B16" s="9">
        <v>-18779865.600000001</v>
      </c>
      <c r="C16" s="137">
        <v>-670527.06999999995</v>
      </c>
      <c r="D16" s="8"/>
      <c r="E16" s="8"/>
    </row>
    <row r="17" spans="1:6" ht="30" x14ac:dyDescent="0.25">
      <c r="A17" s="138" t="s">
        <v>107</v>
      </c>
      <c r="B17" s="9">
        <v>-18779865.600000001</v>
      </c>
      <c r="C17" s="137">
        <v>-670527.06999999995</v>
      </c>
      <c r="D17" s="8"/>
      <c r="E17" s="8"/>
      <c r="F17" s="68"/>
    </row>
    <row r="18" spans="1:6" ht="30" x14ac:dyDescent="0.25">
      <c r="A18" s="138" t="s">
        <v>108</v>
      </c>
      <c r="B18" s="9">
        <v>-18779865.600000001</v>
      </c>
      <c r="C18" s="137">
        <v>-670527.06999999995</v>
      </c>
      <c r="D18" s="8"/>
      <c r="E18" s="8"/>
    </row>
    <row r="19" spans="1:6" x14ac:dyDescent="0.25">
      <c r="A19" s="135" t="s">
        <v>109</v>
      </c>
      <c r="B19" s="36">
        <v>18899820.300000001</v>
      </c>
      <c r="C19" s="136">
        <v>308680.58500000002</v>
      </c>
      <c r="D19" s="8"/>
      <c r="E19" s="8"/>
    </row>
    <row r="20" spans="1:6" x14ac:dyDescent="0.25">
      <c r="A20" s="138" t="s">
        <v>110</v>
      </c>
      <c r="B20" s="9">
        <v>18899820.300000001</v>
      </c>
      <c r="C20" s="137">
        <v>308680.58500000002</v>
      </c>
      <c r="D20" s="8"/>
      <c r="E20" s="8"/>
    </row>
    <row r="21" spans="1:6" ht="30" x14ac:dyDescent="0.25">
      <c r="A21" s="138" t="s">
        <v>111</v>
      </c>
      <c r="B21" s="9">
        <v>18899820.300000001</v>
      </c>
      <c r="C21" s="137">
        <v>308680.58500000002</v>
      </c>
      <c r="D21" s="8"/>
      <c r="E21" s="8"/>
      <c r="F21" s="68"/>
    </row>
    <row r="22" spans="1:6" ht="30.75" thickBot="1" x14ac:dyDescent="0.3">
      <c r="A22" s="139" t="s">
        <v>112</v>
      </c>
      <c r="B22" s="12">
        <v>18899820.300000001</v>
      </c>
      <c r="C22" s="140">
        <v>308680.58500000002</v>
      </c>
      <c r="D22" s="8"/>
      <c r="E22" s="8"/>
    </row>
    <row r="23" spans="1:6" x14ac:dyDescent="0.25">
      <c r="B23" s="8"/>
      <c r="C23" s="8"/>
      <c r="D23" s="8"/>
      <c r="E23" s="8"/>
    </row>
    <row r="24" spans="1:6" x14ac:dyDescent="0.25">
      <c r="B24" s="8"/>
      <c r="C24" s="8"/>
      <c r="D24" s="8"/>
      <c r="E24" s="8"/>
    </row>
    <row r="25" spans="1:6" x14ac:dyDescent="0.25">
      <c r="B25" s="8"/>
      <c r="C25" s="8"/>
      <c r="D25" s="8"/>
      <c r="E25" s="8"/>
    </row>
    <row r="26" spans="1:6" x14ac:dyDescent="0.25">
      <c r="B26" s="8"/>
      <c r="C26" s="8"/>
      <c r="D26" s="8"/>
      <c r="E26" s="8"/>
    </row>
  </sheetData>
  <customSheetViews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7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Гаврова Любовь Николаевна</cp:lastModifiedBy>
  <cp:lastPrinted>2019-02-24T04:12:56Z</cp:lastPrinted>
  <dcterms:created xsi:type="dcterms:W3CDTF">2016-04-27T02:46:00Z</dcterms:created>
  <dcterms:modified xsi:type="dcterms:W3CDTF">2019-02-24T04:13:28Z</dcterms:modified>
</cp:coreProperties>
</file>