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4540" windowHeight="13230" activeTab="0"/>
  </bookViews>
  <sheets>
    <sheet name="ожидаемое 2017" sheetId="1" r:id="rId1"/>
  </sheets>
  <definedNames>
    <definedName name="_xlnm.Print_Area" localSheetId="0">'ожидаемое 2017'!$A$1:$C$42</definedName>
  </definedNames>
  <calcPr fullCalcOnLoad="1"/>
</workbook>
</file>

<file path=xl/sharedStrings.xml><?xml version="1.0" encoding="utf-8"?>
<sst xmlns="http://schemas.openxmlformats.org/spreadsheetml/2006/main" count="76" uniqueCount="66">
  <si>
    <t>тыс.руб.</t>
  </si>
  <si>
    <t>№ п/п</t>
  </si>
  <si>
    <t>Наименование показателя</t>
  </si>
  <si>
    <t>1.1.</t>
  </si>
  <si>
    <t>НАЛОГ НА ПРИБЫЛЬ ОРГАНИЗАЦИЙ</t>
  </si>
  <si>
    <t>1.2.</t>
  </si>
  <si>
    <t>НАЛОГ НА ДОХОДЫ ФИЗИЧЕСКИХ ЛИЦ</t>
  </si>
  <si>
    <t>1.3.</t>
  </si>
  <si>
    <t>2.</t>
  </si>
  <si>
    <t>2.1.</t>
  </si>
  <si>
    <t>2.2.</t>
  </si>
  <si>
    <t>2.3.</t>
  </si>
  <si>
    <t>ВСЕГО РАСХОДОВ, ИЗ НИХ:</t>
  </si>
  <si>
    <t>1.</t>
  </si>
  <si>
    <t>ТЕКУЩИЕ РАСХОДЫ,  в том числе:</t>
  </si>
  <si>
    <t>ОПЛАТА ТРУДА</t>
  </si>
  <si>
    <t>НАЧИСЛЕНИЯ НА ОПЛАТУ ТРУДА</t>
  </si>
  <si>
    <t>ДКВ</t>
  </si>
  <si>
    <t>1.4.</t>
  </si>
  <si>
    <t>ЛЬГОТНЫЙ ПРОЕЗД В ОТПУСК</t>
  </si>
  <si>
    <t>1.5.</t>
  </si>
  <si>
    <t>КОММУНАЛЬНЫЕ УСЛУГИ</t>
  </si>
  <si>
    <t>1.6.</t>
  </si>
  <si>
    <t>СОДЕРЖАНИЕ И ТЕХ.ОБСЛУЖИВАНИЕ ПОМЕЩЕНИЙ</t>
  </si>
  <si>
    <t>1.7.</t>
  </si>
  <si>
    <t>ПРИОБРЕТЕНИЕ МЕДИКАМЕНТОВ</t>
  </si>
  <si>
    <t>1.8.</t>
  </si>
  <si>
    <t>ПРИОБРЕТЕНИЕ ПРОДУКТОВ</t>
  </si>
  <si>
    <t>1.9.</t>
  </si>
  <si>
    <t>ПРИОБРЕТЕНИЕ ГСМ</t>
  </si>
  <si>
    <t>1.10.</t>
  </si>
  <si>
    <t>ТЕКУЩИЙ РЕМОНТ ОБЪЕКТОВ НЕДВИЖИМОСТИ</t>
  </si>
  <si>
    <t>1.11.</t>
  </si>
  <si>
    <t>БЛАГОУСТРОЙСТВО</t>
  </si>
  <si>
    <t>1.12.</t>
  </si>
  <si>
    <t>СОДЕРЖАНИЕ И РЕМОНТ АВТОДОРОГ</t>
  </si>
  <si>
    <t>1.13.</t>
  </si>
  <si>
    <t>ЖКХ, ВЫПАДАЮЩИЕ ДОХОДЫ</t>
  </si>
  <si>
    <t>1.14.</t>
  </si>
  <si>
    <t>МУП "НПОПАТ" (автомобильные перевозки)</t>
  </si>
  <si>
    <t>1.15.</t>
  </si>
  <si>
    <t>ПРОЧИЕ РАСХОДЫ</t>
  </si>
  <si>
    <t>3.</t>
  </si>
  <si>
    <t>КАПИТАЛЬНЫЕ РАСХОДЫ, в том числе:</t>
  </si>
  <si>
    <t>КАПИТАЛЬНЫЙ РЕМОНТ ЖИЛИЩНОГО ФОНДА</t>
  </si>
  <si>
    <t>КАПИТАЛЬНЫЙ РЕМОНТ ОБЪЕКТОВ МУНИЦИПАЛЬНОЙ СОБСТВЕННОСТИ</t>
  </si>
  <si>
    <t>ПРИОБРЕТЕНИЕ ОСНОВНЫХ СРЕДСТВ</t>
  </si>
  <si>
    <t>БЮДЖЕТНЫЕ ИНВЕСТИЦИИ</t>
  </si>
  <si>
    <t>ОБСЛУЖИВАНИЕ МУНИЦИПАЛЬНОГО ДОЛГА</t>
  </si>
  <si>
    <t>ВСЕГО ДОХОДЫ, ИЗ НИХ:</t>
  </si>
  <si>
    <t>1</t>
  </si>
  <si>
    <t>НАЛОГОВЫЕ И НЕНАЛОГОВЫЕ ДОХОДЫ</t>
  </si>
  <si>
    <t>ПРОЧИЕ НАЛОГОВЫЕ И НЕНАЛОГОВЫЕ ДОХОДЫ</t>
  </si>
  <si>
    <t xml:space="preserve">Ожидаемое исполнение </t>
  </si>
  <si>
    <t xml:space="preserve">ПРОЧИЕ БЕЗВОЗМЕЗДНЫЕ ПОСТУПЛЕНИЯ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</si>
  <si>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</si>
  <si>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 ПРОШЛЫХ ЛЕТ</t>
  </si>
  <si>
    <t>БЕЗВОЗМЕЗДНЫЕ ПОСТУПЛЕНИЯ</t>
  </si>
  <si>
    <t>ДЕФИЦИТ</t>
  </si>
  <si>
    <t>ОСТАТКИ СРЕДСТВ БЮДЖЕТА НА НАЧАЛО ГОДА</t>
  </si>
  <si>
    <t>Оценка ожидаемого исполнения бюджета муниципального образования город Норильск за 2017 год</t>
  </si>
  <si>
    <t>ИСТОЧНИКИ ФИНАНСИРОВАНИЯ ДЕФИЦИТА</t>
  </si>
  <si>
    <t>ОСТАТКИ СРЕДСТВ БЮДЖЕТА НА КОНЕЦ  ГОДА</t>
  </si>
  <si>
    <t>ВОЗВРАТ КОММЕРЧЕСКИХ КРЕДИТОВ</t>
  </si>
  <si>
    <t>ОСТАТКИ СРЕДСТВ БЮДЖЕТА :</t>
  </si>
  <si>
    <t>2.4.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</si>
</sst>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00_р_._-;\-* #,##0.0000_р_._-;_-* &quot;-&quot;?_р_._-;_-@_-"/>
    <numFmt numFmtId="166" formatCode="#,##0.0_ ;\-#,##0.0\ "/>
    <numFmt numFmtId="167" formatCode="#,##0.0"/>
    <numFmt numFmtId="168" formatCode="?"/>
    <numFmt numFmtId="169" formatCode="dd/mm/yyyy\ hh:mm"/>
  </numFmts>
  <fonts count="59">
    <font>
      <sz val="10"/>
      <name val="Arial Cyr"/>
      <family val="0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2"/>
      <name val="Times New Roman"/>
      <family val="1"/>
    </font>
    <font>
      <i/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FF"/>
      <name val="Times New Roman"/>
      <family val="1"/>
    </font>
    <font>
      <i/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 vertical="center" wrapText="1"/>
    </xf>
    <xf numFmtId="164" fontId="11" fillId="0" borderId="10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164" fontId="54" fillId="0" borderId="1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164" fontId="56" fillId="33" borderId="10" xfId="0" applyNumberFormat="1" applyFont="1" applyFill="1" applyBorder="1" applyAlignment="1">
      <alignment vertical="center" wrapText="1"/>
    </xf>
    <xf numFmtId="164" fontId="57" fillId="0" borderId="10" xfId="0" applyNumberFormat="1" applyFont="1" applyFill="1" applyBorder="1" applyAlignment="1">
      <alignment vertical="center" wrapText="1"/>
    </xf>
    <xf numFmtId="164" fontId="58" fillId="0" borderId="10" xfId="0" applyNumberFormat="1" applyFont="1" applyFill="1" applyBorder="1" applyAlignment="1">
      <alignment vertical="center" wrapText="1"/>
    </xf>
    <xf numFmtId="164" fontId="56" fillId="0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="75" zoomScaleNormal="75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7.75390625" style="2" customWidth="1"/>
    <col min="2" max="2" width="92.875" style="1" customWidth="1"/>
    <col min="3" max="3" width="29.75390625" style="1" customWidth="1"/>
    <col min="4" max="16384" width="9.125" style="1" customWidth="1"/>
  </cols>
  <sheetData>
    <row r="1" spans="1:3" ht="54" customHeight="1">
      <c r="A1" s="37" t="s">
        <v>60</v>
      </c>
      <c r="B1" s="37"/>
      <c r="C1" s="37"/>
    </row>
    <row r="2" ht="15.75" customHeight="1">
      <c r="C2" s="15" t="s">
        <v>0</v>
      </c>
    </row>
    <row r="3" spans="1:3" s="3" customFormat="1" ht="57.75" customHeight="1">
      <c r="A3" s="16" t="s">
        <v>1</v>
      </c>
      <c r="B3" s="16" t="s">
        <v>2</v>
      </c>
      <c r="C3" s="16" t="s">
        <v>53</v>
      </c>
    </row>
    <row r="4" spans="1:3" s="17" customFormat="1" ht="18.75" customHeight="1">
      <c r="A4" s="25" t="s">
        <v>50</v>
      </c>
      <c r="B4" s="25">
        <v>2</v>
      </c>
      <c r="C4" s="26">
        <v>3</v>
      </c>
    </row>
    <row r="5" spans="1:3" s="5" customFormat="1" ht="24.75" customHeight="1">
      <c r="A5" s="38" t="s">
        <v>49</v>
      </c>
      <c r="B5" s="39"/>
      <c r="C5" s="20">
        <f>C6+C10</f>
        <v>17101481.6</v>
      </c>
    </row>
    <row r="6" spans="1:3" s="5" customFormat="1" ht="22.5" customHeight="1">
      <c r="A6" s="11" t="s">
        <v>13</v>
      </c>
      <c r="B6" s="12" t="s">
        <v>51</v>
      </c>
      <c r="C6" s="23">
        <v>7437262.7</v>
      </c>
    </row>
    <row r="7" spans="1:3" s="3" customFormat="1" ht="21.75" customHeight="1">
      <c r="A7" s="9" t="s">
        <v>3</v>
      </c>
      <c r="B7" s="10" t="s">
        <v>4</v>
      </c>
      <c r="C7" s="21">
        <v>1354716.5</v>
      </c>
    </row>
    <row r="8" spans="1:3" s="3" customFormat="1" ht="23.25" customHeight="1">
      <c r="A8" s="9" t="s">
        <v>5</v>
      </c>
      <c r="B8" s="10" t="s">
        <v>6</v>
      </c>
      <c r="C8" s="21">
        <v>3563131.4</v>
      </c>
    </row>
    <row r="9" spans="1:3" s="3" customFormat="1" ht="24" customHeight="1">
      <c r="A9" s="9" t="s">
        <v>7</v>
      </c>
      <c r="B9" s="10" t="s">
        <v>52</v>
      </c>
      <c r="C9" s="21">
        <f>C6-C7-C8</f>
        <v>2519414.8000000003</v>
      </c>
    </row>
    <row r="10" spans="1:3" s="5" customFormat="1" ht="18.75">
      <c r="A10" s="11" t="s">
        <v>8</v>
      </c>
      <c r="B10" s="12" t="s">
        <v>57</v>
      </c>
      <c r="C10" s="23">
        <f>C11+C12+C13</f>
        <v>9664218.9</v>
      </c>
    </row>
    <row r="11" spans="1:3" s="3" customFormat="1" ht="36.75" customHeight="1">
      <c r="A11" s="13" t="s">
        <v>9</v>
      </c>
      <c r="B11" s="18" t="s">
        <v>55</v>
      </c>
      <c r="C11" s="21">
        <v>9707414.1</v>
      </c>
    </row>
    <row r="12" spans="1:3" s="6" customFormat="1" ht="23.25" customHeight="1">
      <c r="A12" s="13" t="s">
        <v>10</v>
      </c>
      <c r="B12" s="19" t="s">
        <v>54</v>
      </c>
      <c r="C12" s="21">
        <v>312.3</v>
      </c>
    </row>
    <row r="13" spans="1:3" s="6" customFormat="1" ht="36" customHeight="1">
      <c r="A13" s="13" t="s">
        <v>11</v>
      </c>
      <c r="B13" s="14" t="s">
        <v>56</v>
      </c>
      <c r="C13" s="21">
        <v>-43507.5</v>
      </c>
    </row>
    <row r="14" spans="1:3" s="4" customFormat="1" ht="18.75">
      <c r="A14" s="35" t="s">
        <v>12</v>
      </c>
      <c r="B14" s="40"/>
      <c r="C14" s="31">
        <f>C15+C31+C36</f>
        <v>18066771.361704435</v>
      </c>
    </row>
    <row r="15" spans="1:3" s="5" customFormat="1" ht="21.75" customHeight="1">
      <c r="A15" s="11" t="s">
        <v>13</v>
      </c>
      <c r="B15" s="12" t="s">
        <v>14</v>
      </c>
      <c r="C15" s="32">
        <f>C16+C17+C18+C19+C20+C21+C22+C23+C24+C25+C26+C27+C28+C29+C30</f>
        <v>16495569.400944019</v>
      </c>
    </row>
    <row r="16" spans="1:3" s="3" customFormat="1" ht="20.25" customHeight="1">
      <c r="A16" s="13" t="s">
        <v>3</v>
      </c>
      <c r="B16" s="14" t="s">
        <v>15</v>
      </c>
      <c r="C16" s="33">
        <v>7092682.46481526</v>
      </c>
    </row>
    <row r="17" spans="1:3" s="3" customFormat="1" ht="19.5" customHeight="1">
      <c r="A17" s="13" t="s">
        <v>5</v>
      </c>
      <c r="B17" s="14" t="s">
        <v>16</v>
      </c>
      <c r="C17" s="33">
        <v>1995002.3296322597</v>
      </c>
    </row>
    <row r="18" spans="1:3" s="3" customFormat="1" ht="18.75">
      <c r="A18" s="13" t="s">
        <v>7</v>
      </c>
      <c r="B18" s="14" t="s">
        <v>17</v>
      </c>
      <c r="C18" s="33">
        <v>767443.9</v>
      </c>
    </row>
    <row r="19" spans="1:3" s="3" customFormat="1" ht="21" customHeight="1">
      <c r="A19" s="13" t="s">
        <v>18</v>
      </c>
      <c r="B19" s="14" t="s">
        <v>19</v>
      </c>
      <c r="C19" s="33">
        <v>269143.9078392564</v>
      </c>
    </row>
    <row r="20" spans="1:3" s="3" customFormat="1" ht="21.75" customHeight="1">
      <c r="A20" s="13" t="s">
        <v>20</v>
      </c>
      <c r="B20" s="14" t="s">
        <v>21</v>
      </c>
      <c r="C20" s="33">
        <v>407855.0116872477</v>
      </c>
    </row>
    <row r="21" spans="1:3" s="3" customFormat="1" ht="25.5" customHeight="1">
      <c r="A21" s="13" t="s">
        <v>22</v>
      </c>
      <c r="B21" s="14" t="s">
        <v>23</v>
      </c>
      <c r="C21" s="33">
        <v>330954.27893225517</v>
      </c>
    </row>
    <row r="22" spans="1:3" s="3" customFormat="1" ht="18.75" customHeight="1">
      <c r="A22" s="13" t="s">
        <v>24</v>
      </c>
      <c r="B22" s="14" t="s">
        <v>25</v>
      </c>
      <c r="C22" s="33">
        <v>3021.619914378587</v>
      </c>
    </row>
    <row r="23" spans="1:3" s="3" customFormat="1" ht="21.75" customHeight="1">
      <c r="A23" s="13" t="s">
        <v>26</v>
      </c>
      <c r="B23" s="14" t="s">
        <v>27</v>
      </c>
      <c r="C23" s="33">
        <v>54654.259777004976</v>
      </c>
    </row>
    <row r="24" spans="1:3" s="3" customFormat="1" ht="21.75" customHeight="1">
      <c r="A24" s="13" t="s">
        <v>28</v>
      </c>
      <c r="B24" s="14" t="s">
        <v>29</v>
      </c>
      <c r="C24" s="33">
        <v>31425.216952386683</v>
      </c>
    </row>
    <row r="25" spans="1:3" s="3" customFormat="1" ht="25.5" customHeight="1">
      <c r="A25" s="13" t="s">
        <v>30</v>
      </c>
      <c r="B25" s="14" t="s">
        <v>31</v>
      </c>
      <c r="C25" s="33">
        <v>117684.8</v>
      </c>
    </row>
    <row r="26" spans="1:3" s="3" customFormat="1" ht="21.75" customHeight="1">
      <c r="A26" s="13" t="s">
        <v>32</v>
      </c>
      <c r="B26" s="14" t="s">
        <v>33</v>
      </c>
      <c r="C26" s="33">
        <v>199835.7</v>
      </c>
    </row>
    <row r="27" spans="1:3" s="3" customFormat="1" ht="22.5" customHeight="1">
      <c r="A27" s="13" t="s">
        <v>34</v>
      </c>
      <c r="B27" s="14" t="s">
        <v>35</v>
      </c>
      <c r="C27" s="33">
        <v>2426057.5</v>
      </c>
    </row>
    <row r="28" spans="1:3" s="3" customFormat="1" ht="24" customHeight="1">
      <c r="A28" s="13" t="s">
        <v>36</v>
      </c>
      <c r="B28" s="14" t="s">
        <v>37</v>
      </c>
      <c r="C28" s="33">
        <v>202434</v>
      </c>
    </row>
    <row r="29" spans="1:3" s="3" customFormat="1" ht="20.25" customHeight="1">
      <c r="A29" s="13" t="s">
        <v>38</v>
      </c>
      <c r="B29" s="14" t="s">
        <v>39</v>
      </c>
      <c r="C29" s="33">
        <v>594005.7</v>
      </c>
    </row>
    <row r="30" spans="1:3" s="3" customFormat="1" ht="20.25" customHeight="1">
      <c r="A30" s="13" t="s">
        <v>40</v>
      </c>
      <c r="B30" s="14" t="s">
        <v>41</v>
      </c>
      <c r="C30" s="33">
        <v>2003368.7113939684</v>
      </c>
    </row>
    <row r="31" spans="1:3" s="5" customFormat="1" ht="24.75" customHeight="1">
      <c r="A31" s="11" t="s">
        <v>8</v>
      </c>
      <c r="B31" s="12" t="s">
        <v>43</v>
      </c>
      <c r="C31" s="34">
        <f>C32+C33+C34+C35</f>
        <v>1570677.4507604146</v>
      </c>
    </row>
    <row r="32" spans="1:3" s="7" customFormat="1" ht="25.5" customHeight="1">
      <c r="A32" s="13" t="s">
        <v>9</v>
      </c>
      <c r="B32" s="14" t="s">
        <v>44</v>
      </c>
      <c r="C32" s="33">
        <v>942178.9</v>
      </c>
    </row>
    <row r="33" spans="1:3" s="7" customFormat="1" ht="27" customHeight="1">
      <c r="A33" s="13" t="s">
        <v>10</v>
      </c>
      <c r="B33" s="14" t="s">
        <v>45</v>
      </c>
      <c r="C33" s="33">
        <v>250546</v>
      </c>
    </row>
    <row r="34" spans="1:3" s="7" customFormat="1" ht="24" customHeight="1">
      <c r="A34" s="13" t="s">
        <v>11</v>
      </c>
      <c r="B34" s="14" t="s">
        <v>46</v>
      </c>
      <c r="C34" s="33">
        <v>285848.45076041465</v>
      </c>
    </row>
    <row r="35" spans="1:3" s="7" customFormat="1" ht="23.25" customHeight="1">
      <c r="A35" s="13" t="s">
        <v>65</v>
      </c>
      <c r="B35" s="14" t="s">
        <v>47</v>
      </c>
      <c r="C35" s="33">
        <v>92104.1</v>
      </c>
    </row>
    <row r="36" spans="1:3" s="5" customFormat="1" ht="30" customHeight="1">
      <c r="A36" s="11" t="s">
        <v>42</v>
      </c>
      <c r="B36" s="12" t="s">
        <v>48</v>
      </c>
      <c r="C36" s="34">
        <v>524.51</v>
      </c>
    </row>
    <row r="37" spans="1:3" s="4" customFormat="1" ht="25.5" customHeight="1">
      <c r="A37" s="35" t="s">
        <v>58</v>
      </c>
      <c r="B37" s="36"/>
      <c r="C37" s="31">
        <f>C5-C14</f>
        <v>-965289.7617044337</v>
      </c>
    </row>
    <row r="38" spans="1:3" s="4" customFormat="1" ht="25.5" customHeight="1">
      <c r="A38" s="35" t="s">
        <v>61</v>
      </c>
      <c r="B38" s="36"/>
      <c r="C38" s="20">
        <f>C39+C42</f>
        <v>965289.7617044337</v>
      </c>
    </row>
    <row r="39" spans="1:3" s="8" customFormat="1" ht="27" customHeight="1">
      <c r="A39" s="13" t="s">
        <v>13</v>
      </c>
      <c r="B39" s="14" t="s">
        <v>64</v>
      </c>
      <c r="C39" s="24">
        <f>C40-C41</f>
        <v>1065289.7617044337</v>
      </c>
    </row>
    <row r="40" spans="1:3" s="30" customFormat="1" ht="27" customHeight="1">
      <c r="A40" s="27"/>
      <c r="B40" s="28" t="s">
        <v>59</v>
      </c>
      <c r="C40" s="29">
        <v>1245396.5000000037</v>
      </c>
    </row>
    <row r="41" spans="1:3" s="30" customFormat="1" ht="27" customHeight="1">
      <c r="A41" s="27"/>
      <c r="B41" s="28" t="s">
        <v>62</v>
      </c>
      <c r="C41" s="29">
        <f>C5-C14+C42+C40</f>
        <v>180106.73829557002</v>
      </c>
    </row>
    <row r="42" spans="1:3" s="8" customFormat="1" ht="26.25" customHeight="1">
      <c r="A42" s="13" t="s">
        <v>8</v>
      </c>
      <c r="B42" s="14" t="s">
        <v>63</v>
      </c>
      <c r="C42" s="24">
        <v>-100000</v>
      </c>
    </row>
    <row r="43" ht="12.75">
      <c r="C43" s="22"/>
    </row>
  </sheetData>
  <sheetProtection/>
  <mergeCells count="5">
    <mergeCell ref="A37:B37"/>
    <mergeCell ref="A1:C1"/>
    <mergeCell ref="A5:B5"/>
    <mergeCell ref="A14:B14"/>
    <mergeCell ref="A38:B38"/>
  </mergeCells>
  <printOptions/>
  <pageMargins left="0.5511811023622047" right="0.2755905511811024" top="0.4724409448818898" bottom="0.4724409448818898" header="0.2362204724409449" footer="0.2362204724409449"/>
  <pageSetup fitToHeight="1" fitToWidth="1" horizontalDpi="600" verticalDpi="600" orientation="portrait" paperSize="9" scale="74" r:id="rId1"/>
  <headerFooter alignWithMargins="0">
    <oddHeader>&amp;CСтраница &amp;С&amp;P</oddHeader>
    <oddFooter>&amp;CОценка ожидаемого исполнения бюджета муниципального образования город Норильск за 2017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Закирьяева Инна Анатольевна</dc:creator>
  <cp:keywords/>
  <dc:description/>
  <cp:lastModifiedBy>Марьёва Татьяна Вячеславовна</cp:lastModifiedBy>
  <cp:lastPrinted>2017-11-13T06:35:49Z</cp:lastPrinted>
  <dcterms:created xsi:type="dcterms:W3CDTF">2013-11-12T07:43:47Z</dcterms:created>
  <dcterms:modified xsi:type="dcterms:W3CDTF">2017-11-13T06:35:50Z</dcterms:modified>
  <cp:category/>
  <cp:version/>
  <cp:contentType/>
  <cp:contentStatus/>
</cp:coreProperties>
</file>