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5320" windowHeight="13170" activeTab="0"/>
  </bookViews>
  <sheets>
    <sheet name="Лист1" sheetId="1" r:id="rId1"/>
  </sheets>
  <definedNames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<sst xmlns="http://schemas.openxmlformats.org/spreadsheetml/2006/main" count="32" uniqueCount="32">
  <si>
    <t>Наименование показателей</t>
  </si>
  <si>
    <t>ДОХОДЫ</t>
  </si>
  <si>
    <t>Налоговые и неналоговые доходы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</si>
  <si>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</si>
  <si>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</si>
  <si>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</si>
  <si>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</si>
  <si>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</si>
  <si>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</si>
  <si>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</si>
  <si>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</si>
  <si>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</si>
  <si>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</si>
  <si>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</si>
  <si>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Всего расходов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</si>
  <si>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</si>
  <si>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</si>
  <si>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</si>
  <si>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 xml:space="preserve">     -увеличение остатков средств бюджета</t>
  </si>
  <si>
    <t xml:space="preserve">     -уменьшение остатков средств бюджета</t>
  </si>
  <si>
    <t>Кредиты кредитных организаций в валюте Российской Федерации</t>
  </si>
  <si>
    <t xml:space="preserve">      - получение кредитов</t>
  </si>
  <si>
    <t>тыс.руб.</t>
  </si>
  <si>
    <t xml:space="preserve">      - погашение кредитов</t>
  </si>
  <si>
    <t>Средства массовой информации</t>
  </si>
  <si>
    <t>Обслуживание муниципального долга</t>
  </si>
  <si>
    <t>2022 год</t>
  </si>
  <si>
    <t>2023 год</t>
  </si>
  <si>
    <t>Охрана окружающей среды</t>
  </si>
  <si>
    <t>Прогноз основных характеристик бюджета муниципального образования город Норильск
 на 2022 год и на плановый период 2023 и 2024 годов</t>
  </si>
  <si>
    <t>2024 год</t>
  </si>
  <si>
    <t>Условно утвержденные расходы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</si>
</sst>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_-* #,##0.00_р_._-;\-* #,##0.00_р_._-;_-* &quot;-&quot;?_р_._-;_-@_-"/>
    <numFmt numFmtId="175" formatCode="_-* #,##0.000_р_._-;\-* #,##0.000_р_._-;_-* &quot;-&quot;?_р_._-;_-@_-"/>
    <numFmt numFmtId="176" formatCode="_-* #,##0.0000_р_._-;\-* #,##0.0000_р_._-;_-* &quot;-&quot;?_р_._-;_-@_-"/>
    <numFmt numFmtId="177" formatCode="_-* #,##0.00000_р_._-;\-* #,##0.00000_р_._-;_-* &quot;-&quot;?_р_._-;_-@_-"/>
    <numFmt numFmtId="178" formatCode="_-* #,##0.0\ _₽_-;\-* #,##0.0\ _₽_-;_-* &quot;-&quot;?\ _₽_-;_-@_-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173" fontId="2" fillId="0" borderId="2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7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49" fontId="11" fillId="0" borderId="22" xfId="0" applyNumberFormat="1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23" xfId="0" applyNumberFormat="1" applyFont="1" applyFill="1" applyBorder="1" applyAlignment="1">
      <alignment horizontal="center" vertical="center" wrapText="1"/>
    </xf>
    <xf numFmtId="173" fontId="2" fillId="0" borderId="21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173" fontId="9" fillId="0" borderId="14" xfId="0" applyNumberFormat="1" applyFont="1" applyFill="1" applyBorder="1" applyAlignment="1">
      <alignment horizontal="center" vertical="center" wrapText="1"/>
    </xf>
    <xf numFmtId="173" fontId="9" fillId="0" borderId="16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2" fontId="11" fillId="0" borderId="25" xfId="0" applyNumberFormat="1" applyFont="1" applyFill="1" applyBorder="1" applyAlignment="1" applyProtection="1">
      <alignment horizontal="right"/>
      <protection/>
    </xf>
    <xf numFmtId="172" fontId="11" fillId="0" borderId="26" xfId="0" applyNumberFormat="1" applyFont="1" applyFill="1" applyBorder="1" applyAlignment="1" applyProtection="1">
      <alignment horizontal="right"/>
      <protection/>
    </xf>
    <xf numFmtId="41" fontId="11" fillId="0" borderId="26" xfId="0" applyNumberFormat="1" applyFont="1" applyFill="1" applyBorder="1" applyAlignment="1" applyProtection="1">
      <alignment horizontal="right"/>
      <protection/>
    </xf>
    <xf numFmtId="41" fontId="4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62.125" style="0" customWidth="1"/>
    <col min="2" max="2" width="18.125" style="0" customWidth="1"/>
    <col min="3" max="3" width="19.75390625" style="0" customWidth="1"/>
    <col min="4" max="4" width="19.00390625" style="0" customWidth="1"/>
  </cols>
  <sheetData>
    <row r="1" spans="1:4" ht="37.5" customHeight="1">
      <c r="A1" s="38" t="s">
        <v>29</v>
      </c>
      <c r="B1" s="38"/>
      <c r="C1" s="38"/>
      <c r="D1" s="38"/>
    </row>
    <row r="2" spans="1:4" ht="19.5" thickBot="1">
      <c r="A2" s="6"/>
      <c r="B2" s="6"/>
      <c r="C2" s="6"/>
      <c r="D2" s="7" t="s">
        <v>22</v>
      </c>
    </row>
    <row r="3" spans="1:4" ht="21.75" customHeight="1" thickBot="1">
      <c r="A3" s="3" t="s">
        <v>0</v>
      </c>
      <c r="B3" s="3" t="s">
        <v>26</v>
      </c>
      <c r="C3" s="5" t="s">
        <v>27</v>
      </c>
      <c r="D3" s="4" t="s">
        <v>30</v>
      </c>
    </row>
    <row r="4" spans="1:4" ht="13.5" thickBot="1">
      <c r="A4" s="1">
        <v>1</v>
      </c>
      <c r="B4" s="1">
        <v>2</v>
      </c>
      <c r="C4" s="24">
        <v>3</v>
      </c>
      <c r="D4" s="2">
        <v>4</v>
      </c>
    </row>
    <row r="5" spans="1:4" ht="16.5" thickBot="1">
      <c r="A5" s="35" t="s">
        <v>1</v>
      </c>
      <c r="B5" s="36"/>
      <c r="C5" s="36"/>
      <c r="D5" s="37"/>
    </row>
    <row r="6" spans="1:4" ht="15.75">
      <c r="A6" s="8" t="s">
        <v>2</v>
      </c>
      <c r="B6" s="13">
        <v>14349987.2</v>
      </c>
      <c r="C6" s="14">
        <v>14596611.9</v>
      </c>
      <c r="D6" s="13">
        <v>14899814.3</v>
      </c>
    </row>
    <row r="7" spans="1:4" ht="15.75">
      <c r="A7" s="9" t="s">
        <v>3</v>
      </c>
      <c r="B7" s="11">
        <v>8274607.8</v>
      </c>
      <c r="C7" s="12">
        <v>7384484.6</v>
      </c>
      <c r="D7" s="11">
        <v>6763279.9</v>
      </c>
    </row>
    <row r="8" spans="1:4" ht="16.5" thickBot="1">
      <c r="A8" s="10" t="s">
        <v>4</v>
      </c>
      <c r="B8" s="15">
        <f>SUM(B6:B7)</f>
        <v>22624595</v>
      </c>
      <c r="C8" s="15">
        <f>SUM(C6:C7)</f>
        <v>21981096.5</v>
      </c>
      <c r="D8" s="15">
        <f>SUM(D6:D7)</f>
        <v>21663094.200000003</v>
      </c>
    </row>
    <row r="9" spans="1:4" ht="16.5" thickBot="1">
      <c r="A9" s="35" t="s">
        <v>5</v>
      </c>
      <c r="B9" s="36"/>
      <c r="C9" s="36"/>
      <c r="D9" s="37"/>
    </row>
    <row r="10" spans="1:4" ht="15.75">
      <c r="A10" s="23" t="s">
        <v>6</v>
      </c>
      <c r="B10" s="39">
        <v>3779273.1</v>
      </c>
      <c r="C10" s="13">
        <v>3456239.3</v>
      </c>
      <c r="D10" s="13">
        <v>2805678.4</v>
      </c>
    </row>
    <row r="11" spans="1:4" ht="31.5">
      <c r="A11" s="23" t="s">
        <v>7</v>
      </c>
      <c r="B11" s="40">
        <v>696552.3</v>
      </c>
      <c r="C11" s="11">
        <v>375048.4</v>
      </c>
      <c r="D11" s="11">
        <v>344495.2</v>
      </c>
    </row>
    <row r="12" spans="1:4" ht="15.75">
      <c r="A12" s="23" t="s">
        <v>8</v>
      </c>
      <c r="B12" s="40">
        <v>4674738.537</v>
      </c>
      <c r="C12" s="11">
        <v>4574888.6</v>
      </c>
      <c r="D12" s="11">
        <v>4251180.98</v>
      </c>
    </row>
    <row r="13" spans="1:4" ht="15.75">
      <c r="A13" s="23" t="s">
        <v>9</v>
      </c>
      <c r="B13" s="40">
        <v>4269412.117</v>
      </c>
      <c r="C13" s="11">
        <v>2563656.4</v>
      </c>
      <c r="D13" s="11">
        <v>2018372.42</v>
      </c>
    </row>
    <row r="14" spans="1:4" ht="15.75">
      <c r="A14" s="23" t="s">
        <v>28</v>
      </c>
      <c r="B14" s="40">
        <v>242841.9</v>
      </c>
      <c r="C14" s="11">
        <v>227602.7</v>
      </c>
      <c r="D14" s="11">
        <v>98616.7</v>
      </c>
    </row>
    <row r="15" spans="1:4" ht="15.75">
      <c r="A15" s="23" t="s">
        <v>10</v>
      </c>
      <c r="B15" s="40">
        <v>11506801.172</v>
      </c>
      <c r="C15" s="11">
        <v>10792558.5</v>
      </c>
      <c r="D15" s="11">
        <v>10530109.2</v>
      </c>
    </row>
    <row r="16" spans="1:4" ht="15.75">
      <c r="A16" s="23" t="s">
        <v>11</v>
      </c>
      <c r="B16" s="40">
        <v>1005554.4</v>
      </c>
      <c r="C16" s="11">
        <v>998279.9</v>
      </c>
      <c r="D16" s="11">
        <v>821790.9</v>
      </c>
    </row>
    <row r="17" spans="1:4" ht="15.75">
      <c r="A17" s="23" t="s">
        <v>12</v>
      </c>
      <c r="B17" s="40">
        <v>646304.855</v>
      </c>
      <c r="C17" s="11">
        <v>631395.669</v>
      </c>
      <c r="D17" s="11">
        <v>345099.557</v>
      </c>
    </row>
    <row r="18" spans="1:4" ht="15.75">
      <c r="A18" s="23" t="s">
        <v>13</v>
      </c>
      <c r="B18" s="40">
        <v>1226599.1</v>
      </c>
      <c r="C18" s="11">
        <v>1147715.3</v>
      </c>
      <c r="D18" s="11">
        <v>1016839.1</v>
      </c>
    </row>
    <row r="19" spans="1:4" ht="15.75">
      <c r="A19" s="23" t="s">
        <v>24</v>
      </c>
      <c r="B19" s="40">
        <v>116968.8</v>
      </c>
      <c r="C19" s="11">
        <v>93732.1</v>
      </c>
      <c r="D19" s="11">
        <v>88306.1</v>
      </c>
    </row>
    <row r="20" spans="1:4" ht="15.75">
      <c r="A20" s="23" t="s">
        <v>25</v>
      </c>
      <c r="B20" s="41">
        <v>0</v>
      </c>
      <c r="C20" s="11">
        <v>7587</v>
      </c>
      <c r="D20" s="11">
        <v>7587</v>
      </c>
    </row>
    <row r="21" spans="1:4" ht="15.75">
      <c r="A21" s="9" t="s">
        <v>31</v>
      </c>
      <c r="B21" s="42">
        <v>0</v>
      </c>
      <c r="C21" s="11">
        <v>771516.6</v>
      </c>
      <c r="D21" s="11">
        <v>825000</v>
      </c>
    </row>
    <row r="22" spans="1:4" ht="16.5" thickBot="1">
      <c r="A22" s="10" t="s">
        <v>14</v>
      </c>
      <c r="B22" s="26">
        <v>28165046.3</v>
      </c>
      <c r="C22" s="15">
        <v>25640220.5</v>
      </c>
      <c r="D22" s="15">
        <v>23153075.6</v>
      </c>
    </row>
    <row r="23" spans="1:4" ht="15.75">
      <c r="A23" s="22" t="s">
        <v>15</v>
      </c>
      <c r="B23" s="27">
        <f>B8-B22</f>
        <v>-5540451.300000001</v>
      </c>
      <c r="C23" s="28">
        <f>C8-C22</f>
        <v>-3659124</v>
      </c>
      <c r="D23" s="28">
        <f>D8-D22</f>
        <v>-1489981.3999999985</v>
      </c>
    </row>
    <row r="24" spans="1:4" ht="15.75">
      <c r="A24" s="17" t="s">
        <v>16</v>
      </c>
      <c r="B24" s="29">
        <f>B25+B28</f>
        <v>5540451.300000001</v>
      </c>
      <c r="C24" s="30">
        <f>C25+C28</f>
        <v>3659124.000000001</v>
      </c>
      <c r="D24" s="30">
        <f>D25+D28</f>
        <v>1489981.3999999987</v>
      </c>
    </row>
    <row r="25" spans="1:4" ht="15.75">
      <c r="A25" s="18" t="s">
        <v>17</v>
      </c>
      <c r="B25" s="31">
        <f>B26+B27</f>
        <v>5540451.300000001</v>
      </c>
      <c r="C25" s="32">
        <f>C26+C27</f>
        <v>2199462.8000000007</v>
      </c>
      <c r="D25" s="32">
        <f>D26+D27</f>
        <v>0</v>
      </c>
    </row>
    <row r="26" spans="1:4" ht="15.75">
      <c r="A26" s="19" t="s">
        <v>18</v>
      </c>
      <c r="B26" s="25">
        <f>-B8-B29</f>
        <v>-22624595</v>
      </c>
      <c r="C26" s="11">
        <f>-C8-C29</f>
        <v>-23440757.7</v>
      </c>
      <c r="D26" s="11">
        <f>-D8-D29</f>
        <v>-24612736.8</v>
      </c>
    </row>
    <row r="27" spans="1:4" ht="15.75">
      <c r="A27" s="19" t="s">
        <v>19</v>
      </c>
      <c r="B27" s="25">
        <f>B22+B30</f>
        <v>28165046.3</v>
      </c>
      <c r="C27" s="11">
        <f>C22+C30</f>
        <v>25640220.5</v>
      </c>
      <c r="D27" s="11">
        <f>D22+D30</f>
        <v>24612736.8</v>
      </c>
    </row>
    <row r="28" spans="1:4" ht="21" customHeight="1">
      <c r="A28" s="18" t="s">
        <v>20</v>
      </c>
      <c r="B28" s="31">
        <f>B29-B30</f>
        <v>0</v>
      </c>
      <c r="C28" s="32">
        <f>C29-C30</f>
        <v>1459661.2</v>
      </c>
      <c r="D28" s="32">
        <f>D29-D30</f>
        <v>1489981.3999999987</v>
      </c>
    </row>
    <row r="29" spans="1:4" ht="15.75">
      <c r="A29" s="20" t="s">
        <v>21</v>
      </c>
      <c r="B29" s="25">
        <v>0</v>
      </c>
      <c r="C29" s="11">
        <v>1459661.2</v>
      </c>
      <c r="D29" s="11">
        <f>C29-D23</f>
        <v>2949642.5999999987</v>
      </c>
    </row>
    <row r="30" spans="1:4" ht="16.5" thickBot="1">
      <c r="A30" s="21" t="s">
        <v>23</v>
      </c>
      <c r="B30" s="33">
        <v>0</v>
      </c>
      <c r="C30" s="34">
        <f>B29</f>
        <v>0</v>
      </c>
      <c r="D30" s="34">
        <f>C29</f>
        <v>1459661.2</v>
      </c>
    </row>
    <row r="33" spans="2:4" ht="12.75">
      <c r="B33" s="16"/>
      <c r="C33" s="16"/>
      <c r="D33" s="16"/>
    </row>
  </sheetData>
  <sheetProtection/>
  <mergeCells count="3">
    <mergeCell ref="A9:D9"/>
    <mergeCell ref="A1:D1"/>
    <mergeCell ref="A5:D5"/>
  </mergeCells>
  <printOptions/>
  <pageMargins left="0.5905511811023623" right="0.5905511811023623" top="1.062992125984252" bottom="0.984251968503937" header="0.6299212598425197" footer="0.5118110236220472"/>
  <pageSetup fitToHeight="1" fitToWidth="1" horizontalDpi="600" verticalDpi="600" orientation="portrait" paperSize="9" scale="77" r:id="rId1"/>
  <headerFooter alignWithMargins="0">
    <oddHeader>&amp;CСтраница &amp;N</oddHeader>
    <oddFooter>&amp;CПрогноз основных характеристик бюджета муниципального образования город Норильск 
на 2022 год и на плановый период 2023 и 2024 годов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Марьёва Татьяна Вячеславовна</dc:creator>
  <cp:keywords/>
  <dc:description/>
  <cp:lastModifiedBy>Марьёва Татьяна Вячеславовна</cp:lastModifiedBy>
  <cp:lastPrinted>2021-11-15T07:14:30Z</cp:lastPrinted>
  <dcterms:created xsi:type="dcterms:W3CDTF">2013-11-12T06:03:51Z</dcterms:created>
  <dcterms:modified xsi:type="dcterms:W3CDTF">2021-11-15T07:14:31Z</dcterms:modified>
  <cp:category/>
  <cp:version/>
  <cp:contentType/>
  <cp:contentStatus/>
</cp:coreProperties>
</file>