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22 год\Для сайта\"/>
    </mc:Choice>
  </mc:AlternateContent>
  <bookViews>
    <workbookView xWindow="0" yWindow="0" windowWidth="28800" windowHeight="11835" activeTab="1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0" hidden="1">доходы!$A$11:$FY$11</definedName>
    <definedName name="_xlnm._FilterDatabase" localSheetId="1" hidden="1">расходы!$A$5:$F$53</definedName>
    <definedName name="Z_6943B490_3070_4625_8DEE_85B509FE6D1B_.wvu.PrintArea" localSheetId="1" hidden="1">расходы!$A$1:$E$54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расходы!$2:$3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расходы!$2:$3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расходы!$2:$3</definedName>
    <definedName name="_xlnm.Print_Area" localSheetId="0">доходы!$A$1:$D$75</definedName>
    <definedName name="_xlnm.Print_Area" localSheetId="2">источники!$A$1:$C$22</definedName>
    <definedName name="_xlnm.Print_Area" localSheetId="1">расходы!$A$1:$E$55</definedName>
  </definedNames>
  <calcPr calcId="152511"/>
  <customWorkbookViews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</customWorkbookViews>
</workbook>
</file>

<file path=xl/calcChain.xml><?xml version="1.0" encoding="utf-8"?>
<calcChain xmlns="http://schemas.openxmlformats.org/spreadsheetml/2006/main">
  <c r="C12" i="3" l="1"/>
  <c r="B12" i="3"/>
  <c r="C10" i="3"/>
  <c r="B10" i="3"/>
  <c r="B9" i="3" s="1"/>
  <c r="B7" i="3" s="1"/>
  <c r="B5" i="3" s="1"/>
  <c r="C9" i="3"/>
  <c r="C7" i="3" s="1"/>
  <c r="C5" i="3" s="1"/>
</calcChain>
</file>

<file path=xl/sharedStrings.xml><?xml version="1.0" encoding="utf-8"?>
<sst xmlns="http://schemas.openxmlformats.org/spreadsheetml/2006/main" count="217" uniqueCount="194">
  <si>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</si>
  <si>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</si>
  <si>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</si>
  <si>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</si>
  <si>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</si>
  <si>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</si>
  <si>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</si>
  <si>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</si>
  <si>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</si>
  <si>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</si>
  <si>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</si>
  <si>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</si>
  <si>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</si>
  <si>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</si>
  <si>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</si>
  <si>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</si>
  <si>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</si>
  <si>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</si>
  <si>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</si>
  <si>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</si>
  <si>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</si>
  <si>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</si>
  <si>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</si>
  <si>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</si>
  <si>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</si>
  <si>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</si>
  <si>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</si>
  <si>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</si>
  <si>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</si>
  <si>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</si>
  <si>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</si>
  <si>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</si>
  <si>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</si>
  <si>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</si>
  <si>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</si>
  <si>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</si>
  <si>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</si>
  <si>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</si>
  <si>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</si>
  <si>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</si>
  <si>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</si>
  <si>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</si>
  <si>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</si>
  <si>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</si>
  <si>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</si>
  <si>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</si>
  <si>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</si>
  <si>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</si>
  <si>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</si>
  <si>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</si>
  <si>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</si>
  <si>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</si>
  <si>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</si>
  <si>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</si>
  <si>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</si>
  <si>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</si>
  <si>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</si>
  <si>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</si>
  <si>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</si>
  <si>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</si>
  <si>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</si>
  <si>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</si>
  <si>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</si>
  <si>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</si>
  <si>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</si>
  <si>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</si>
  <si>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</si>
  <si>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</si>
  <si>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</si>
  <si>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</si>
  <si>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</si>
  <si>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</si>
  <si>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</si>
  <si>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</si>
  <si>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</si>
  <si>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</si>
  <si>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</si>
  <si>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</si>
  <si>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</si>
  <si>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</si>
  <si>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</si>
  <si>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</si>
  <si>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</si>
  <si>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</si>
  <si>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 xml:space="preserve">в том числе: 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</si>
  <si>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</si>
  <si>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</si>
  <si>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</si>
  <si>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</si>
  <si>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</si>
  <si>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</si>
  <si>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</si>
  <si>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</si>
  <si>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</si>
  <si>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</si>
  <si>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</si>
  <si>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</si>
  <si>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</si>
  <si>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</si>
  <si>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</si>
  <si>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</si>
  <si>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</si>
  <si>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</si>
  <si>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</si>
  <si>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</si>
  <si>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</si>
  <si>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</si>
  <si>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</si>
  <si>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</si>
  <si>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</si>
  <si>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</si>
  <si>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</si>
  <si>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</si>
  <si>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</si>
  <si>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</si>
  <si>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</si>
  <si>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</si>
  <si>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</si>
  <si>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</si>
  <si>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</si>
  <si>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</si>
  <si>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</si>
  <si>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</si>
  <si>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</si>
  <si>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</si>
  <si>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</si>
  <si>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размещение отходов производства и потребления     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</si>
  <si>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</si>
  <si>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</si>
  <si>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</si>
  <si>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</si>
  <si>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</si>
  <si>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</si>
  <si>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</si>
  <si>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</si>
  <si>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</si>
  <si>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</si>
  <si>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</si>
  <si>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t xml:space="preserve">Отчет об исполнении  бюджета муниципального образования город Норильск      
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</si>
  <si>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</si>
  <si>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</si>
  <si>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</si>
  <si>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</si>
  <si>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</si>
  <si>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</si>
  <si>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 xml:space="preserve">Прочие безвозмездные поступления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</si>
  <si>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</si>
  <si>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</si>
  <si>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</si>
  <si>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</si>
  <si>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Иные межбюджетные трансферты</t>
  </si>
  <si>
    <t>Судебная система</t>
  </si>
  <si>
    <t>0105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</si>
  <si>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</si>
  <si>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</si>
  <si>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 xml:space="preserve"> - </t>
  </si>
  <si>
    <t>Субсидии бюджетам на реализацию программ формирования современной городской среды</t>
  </si>
  <si>
    <t>0603</t>
  </si>
  <si>
    <t>0600</t>
  </si>
  <si>
    <t>Охрана объектов растительного и животного мира и среды их обитания</t>
  </si>
  <si>
    <t>ОХРАНА ОКРУЖАЮЩЕЙ СРЕДЫ</t>
  </si>
  <si>
    <t>1201</t>
  </si>
  <si>
    <t>Телевидение и радиовещание</t>
  </si>
  <si>
    <t xml:space="preserve">Плата за сбросы загрязняющих веществ в водные объекты   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</si>
  <si>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</si>
  <si>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</si>
  <si>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</si>
  <si>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</si>
  <si>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</si>
  <si>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</si>
  <si>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</si>
  <si>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</si>
  <si>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</si>
  <si>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</si>
  <si>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</si>
  <si>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Субсидии бюджетам на реализацию мероприятий по обеспечению жильем молодых семей</t>
  </si>
  <si>
    <t>0602</t>
  </si>
  <si>
    <t>0605</t>
  </si>
  <si>
    <t>Сбор, удаление отходов и очистка сточных вод</t>
  </si>
  <si>
    <t>Другие вопросы в области охраны окружающей среды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</si>
  <si>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</si>
  <si>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на поддержку отрасли культуры</t>
  </si>
  <si>
    <t>0107</t>
  </si>
  <si>
    <t>0314</t>
  </si>
  <si>
    <t>Другие вопросы в области национальной безопасности и правоохранительной деятельности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</si>
  <si>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</si>
  <si>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</si>
  <si>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r>
      <t>Периодичность: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месячная</t>
    </r>
    <r>
      <rPr>
        <u/>
        <sz val="11"/>
        <rFont val="Times New Roman"/>
        <family val="1"/>
        <charset val="204"/>
      </rPr>
      <t>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квартальная, годовая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</si>
  <si>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</si>
  <si>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</si>
  <si>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 состоянию на 1 августа 2022 г.</t>
  </si>
  <si>
    <t>5=4/3</t>
  </si>
  <si>
    <t>4=3/2</t>
  </si>
  <si>
    <t>Код расхода по БК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</si>
</sst>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_р_._-;\-* #,##0.0_р_._-;_-* &quot;-&quot;?_р_._-;_-@_-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6" fillId="0" borderId="0"/>
    <xf numFmtId="0" fontId="18" fillId="0" borderId="0"/>
    <xf numFmtId="0" fontId="22" fillId="0" borderId="0"/>
  </cellStyleXfs>
  <cellXfs count="10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/>
    </xf>
    <xf numFmtId="0" fontId="0" fillId="0" borderId="0" xfId="0" applyFont="1"/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2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/>
    <xf numFmtId="165" fontId="0" fillId="0" borderId="0" xfId="0" applyNumberFormat="1" applyFont="1"/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165" fontId="9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3" fillId="2" borderId="1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65" fontId="17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/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6" fontId="1" fillId="0" borderId="0" xfId="0" applyNumberFormat="1" applyFont="1"/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" fillId="0" borderId="0" xfId="0" applyFont="1" applyFill="1"/>
    <xf numFmtId="4" fontId="1" fillId="0" borderId="0" xfId="0" applyNumberFormat="1" applyFont="1"/>
    <xf numFmtId="165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>
      <alignment horizontal="justify" vertical="center" wrapText="1"/>
    </xf>
    <xf numFmtId="166" fontId="2" fillId="2" borderId="0" xfId="0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2" xfId="2"/>
    <cellStyle name="Обычный 2 2" xfId="1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76"/>
  <sheetViews>
    <sheetView view="pageBreakPreview" zoomScale="86" zoomScaleNormal="100" zoomScaleSheetLayoutView="86" workbookViewId="0">
      <pane xSplit="1" ySplit="11" topLeftCell="B12" activePane="bottomRight" state="frozen"/>
      <selection pane="topRight" activeCell="D1" sqref="D1"/>
      <selection pane="bottomLeft" activeCell="A12" sqref="A12"/>
      <selection pane="bottomRight" activeCell="B68" sqref="B68"/>
    </sheetView>
  </sheetViews>
  <sheetFormatPr defaultColWidth="9.140625" defaultRowHeight="15" x14ac:dyDescent="0.25"/>
  <cols>
    <col min="1" max="1" width="79.42578125" style="30" customWidth="1"/>
    <col min="2" max="2" width="16" style="30" customWidth="1"/>
    <col min="3" max="3" width="13.7109375" style="51" customWidth="1"/>
    <col min="4" max="4" width="13.28515625" style="30" customWidth="1"/>
    <col min="5" max="5" width="12.85546875" style="30" customWidth="1"/>
    <col min="6" max="6" width="11.28515625" style="30" customWidth="1"/>
    <col min="7" max="16384" width="9.140625" style="30"/>
  </cols>
  <sheetData>
    <row r="1" spans="1:181" x14ac:dyDescent="0.25">
      <c r="A1" s="27"/>
      <c r="B1" s="27"/>
      <c r="C1" s="28"/>
      <c r="D1" s="29"/>
    </row>
    <row r="2" spans="1:181" x14ac:dyDescent="0.25">
      <c r="A2" s="31"/>
      <c r="B2" s="31"/>
      <c r="C2" s="32"/>
      <c r="D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</row>
    <row r="3" spans="1:181" x14ac:dyDescent="0.25">
      <c r="A3" s="82" t="s">
        <v>138</v>
      </c>
      <c r="B3" s="82"/>
      <c r="C3" s="82"/>
      <c r="D3" s="82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</row>
    <row r="4" spans="1:181" x14ac:dyDescent="0.25">
      <c r="A4" s="83" t="s">
        <v>190</v>
      </c>
      <c r="B4" s="83"/>
      <c r="C4" s="83"/>
      <c r="D4" s="8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9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35"/>
      <c r="EE4" s="35"/>
      <c r="EF4" s="35"/>
      <c r="EG4" s="35"/>
      <c r="EH4" s="35"/>
      <c r="EI4" s="35"/>
      <c r="EJ4" s="35"/>
      <c r="EK4" s="35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</row>
    <row r="5" spans="1:181" x14ac:dyDescent="0.25">
      <c r="A5" s="27"/>
      <c r="B5" s="41"/>
      <c r="C5" s="4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9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35"/>
      <c r="EE5" s="35"/>
      <c r="EF5" s="35"/>
      <c r="EG5" s="35"/>
      <c r="EH5" s="35"/>
      <c r="EI5" s="35"/>
      <c r="EJ5" s="35"/>
      <c r="EK5" s="35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</row>
    <row r="6" spans="1:181" x14ac:dyDescent="0.25">
      <c r="A6" s="31" t="s">
        <v>187</v>
      </c>
      <c r="B6" s="31"/>
      <c r="C6" s="32"/>
      <c r="D6" s="31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9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35"/>
      <c r="EE6" s="35"/>
      <c r="EF6" s="35"/>
      <c r="EG6" s="35"/>
      <c r="EH6" s="35"/>
      <c r="EI6" s="35"/>
      <c r="EJ6" s="35"/>
      <c r="EK6" s="35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</row>
    <row r="7" spans="1:181" x14ac:dyDescent="0.25">
      <c r="A7" s="31" t="s">
        <v>82</v>
      </c>
      <c r="B7" s="31"/>
      <c r="C7" s="43"/>
      <c r="D7" s="31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35"/>
      <c r="EE7" s="35"/>
      <c r="EF7" s="35"/>
      <c r="EG7" s="35"/>
      <c r="EH7" s="35"/>
      <c r="EI7" s="35"/>
      <c r="EJ7" s="35"/>
      <c r="EK7" s="35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</row>
    <row r="8" spans="1:181" x14ac:dyDescent="0.25">
      <c r="A8" s="31"/>
      <c r="B8" s="31"/>
      <c r="C8" s="43"/>
      <c r="D8" s="31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35"/>
      <c r="EE8" s="35"/>
      <c r="EF8" s="35"/>
      <c r="EG8" s="35"/>
      <c r="EH8" s="35"/>
      <c r="EI8" s="35"/>
      <c r="EJ8" s="35"/>
      <c r="EK8" s="35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</row>
    <row r="9" spans="1:181" ht="27" customHeight="1" x14ac:dyDescent="0.25">
      <c r="A9" s="81" t="s">
        <v>137</v>
      </c>
      <c r="B9" s="81"/>
      <c r="C9" s="81"/>
      <c r="D9" s="81"/>
      <c r="E9" s="44"/>
      <c r="F9" s="44"/>
      <c r="G9" s="4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35"/>
      <c r="EE9" s="35"/>
      <c r="EF9" s="35"/>
      <c r="EG9" s="35"/>
      <c r="EH9" s="35"/>
      <c r="EI9" s="35"/>
      <c r="EJ9" s="35"/>
      <c r="EK9" s="35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</row>
    <row r="10" spans="1:181" ht="65.25" customHeight="1" x14ac:dyDescent="0.25">
      <c r="A10" s="45" t="s">
        <v>0</v>
      </c>
      <c r="B10" s="89" t="s">
        <v>80</v>
      </c>
      <c r="C10" s="45" t="s">
        <v>2</v>
      </c>
      <c r="D10" s="89" t="s">
        <v>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35"/>
      <c r="EE10" s="35"/>
      <c r="EF10" s="35"/>
      <c r="EG10" s="35"/>
      <c r="EH10" s="35"/>
      <c r="EI10" s="35"/>
      <c r="EJ10" s="35"/>
      <c r="EK10" s="35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</row>
    <row r="11" spans="1:181" ht="15" customHeight="1" x14ac:dyDescent="0.25">
      <c r="A11" s="45">
        <v>1</v>
      </c>
      <c r="B11" s="45">
        <v>2</v>
      </c>
      <c r="C11" s="45">
        <v>3</v>
      </c>
      <c r="D11" s="45" t="s">
        <v>192</v>
      </c>
    </row>
    <row r="12" spans="1:181" x14ac:dyDescent="0.25">
      <c r="A12" s="90" t="s">
        <v>81</v>
      </c>
      <c r="B12" s="47">
        <v>25104931.599999998</v>
      </c>
      <c r="C12" s="47">
        <v>16071090.699999999</v>
      </c>
      <c r="D12" s="88">
        <v>0.64015672123958312</v>
      </c>
      <c r="E12" s="46"/>
    </row>
    <row r="13" spans="1:181" x14ac:dyDescent="0.25">
      <c r="A13" s="91" t="s">
        <v>5</v>
      </c>
      <c r="B13" s="45"/>
      <c r="C13" s="45"/>
      <c r="D13" s="88"/>
    </row>
    <row r="14" spans="1:181" x14ac:dyDescent="0.25">
      <c r="A14" s="92" t="s">
        <v>101</v>
      </c>
      <c r="B14" s="47">
        <v>16015392.899999999</v>
      </c>
      <c r="C14" s="47">
        <v>10000452.1</v>
      </c>
      <c r="D14" s="88">
        <v>0.62442752184993233</v>
      </c>
      <c r="E14" s="46"/>
    </row>
    <row r="15" spans="1:181" x14ac:dyDescent="0.25">
      <c r="A15" s="92" t="s">
        <v>102</v>
      </c>
      <c r="B15" s="48">
        <v>12594861.899999999</v>
      </c>
      <c r="C15" s="48">
        <v>7440854.9000000004</v>
      </c>
      <c r="D15" s="86">
        <v>0.59078495334672954</v>
      </c>
      <c r="E15" s="46"/>
    </row>
    <row r="16" spans="1:181" x14ac:dyDescent="0.25">
      <c r="A16" s="91" t="s">
        <v>99</v>
      </c>
      <c r="B16" s="48">
        <v>6360042.2999999998</v>
      </c>
      <c r="C16" s="48">
        <v>3758436.5</v>
      </c>
      <c r="D16" s="86">
        <v>0.59094520487701785</v>
      </c>
    </row>
    <row r="17" spans="1:5" x14ac:dyDescent="0.25">
      <c r="A17" s="91" t="s">
        <v>100</v>
      </c>
      <c r="B17" s="48">
        <v>6234819.5999999996</v>
      </c>
      <c r="C17" s="48">
        <v>3682418.4</v>
      </c>
      <c r="D17" s="86">
        <v>0.59062148325831276</v>
      </c>
    </row>
    <row r="18" spans="1:5" ht="28.5" x14ac:dyDescent="0.25">
      <c r="A18" s="92" t="s">
        <v>103</v>
      </c>
      <c r="B18" s="47">
        <v>51792.4</v>
      </c>
      <c r="C18" s="47">
        <v>33291.4</v>
      </c>
      <c r="D18" s="88">
        <v>0.64278542797784999</v>
      </c>
    </row>
    <row r="19" spans="1:5" ht="30" x14ac:dyDescent="0.25">
      <c r="A19" s="87" t="s">
        <v>104</v>
      </c>
      <c r="B19" s="48">
        <v>51792.4</v>
      </c>
      <c r="C19" s="48">
        <v>33291.4</v>
      </c>
      <c r="D19" s="86">
        <v>0.64278542797784999</v>
      </c>
    </row>
    <row r="20" spans="1:5" x14ac:dyDescent="0.25">
      <c r="A20" s="92" t="s">
        <v>105</v>
      </c>
      <c r="B20" s="47">
        <v>711699.6</v>
      </c>
      <c r="C20" s="47">
        <v>625222.69999999995</v>
      </c>
      <c r="D20" s="88">
        <v>0.87849241449622839</v>
      </c>
    </row>
    <row r="21" spans="1:5" x14ac:dyDescent="0.25">
      <c r="A21" s="87" t="s">
        <v>165</v>
      </c>
      <c r="B21" s="48">
        <v>606045.4</v>
      </c>
      <c r="C21" s="48">
        <v>580915.19999999995</v>
      </c>
      <c r="D21" s="86">
        <v>0.95853412962131213</v>
      </c>
    </row>
    <row r="22" spans="1:5" x14ac:dyDescent="0.25">
      <c r="A22" s="87" t="s">
        <v>106</v>
      </c>
      <c r="B22" s="49">
        <v>0</v>
      </c>
      <c r="C22" s="48">
        <v>-3147.2</v>
      </c>
      <c r="D22" s="86" t="s">
        <v>136</v>
      </c>
    </row>
    <row r="23" spans="1:5" x14ac:dyDescent="0.25">
      <c r="A23" s="91" t="s">
        <v>107</v>
      </c>
      <c r="B23" s="49">
        <v>0</v>
      </c>
      <c r="C23" s="48">
        <v>1241.2</v>
      </c>
      <c r="D23" s="86" t="s">
        <v>136</v>
      </c>
      <c r="E23" s="50"/>
    </row>
    <row r="24" spans="1:5" x14ac:dyDescent="0.25">
      <c r="A24" s="87" t="s">
        <v>108</v>
      </c>
      <c r="B24" s="48">
        <v>105654.2</v>
      </c>
      <c r="C24" s="48">
        <v>46213.5</v>
      </c>
      <c r="D24" s="86">
        <v>0.43740334033100436</v>
      </c>
    </row>
    <row r="25" spans="1:5" x14ac:dyDescent="0.25">
      <c r="A25" s="90" t="s">
        <v>109</v>
      </c>
      <c r="B25" s="47">
        <v>75792.899999999994</v>
      </c>
      <c r="C25" s="47">
        <v>24171.599999999999</v>
      </c>
      <c r="D25" s="88">
        <v>0.31891641565370898</v>
      </c>
    </row>
    <row r="26" spans="1:5" x14ac:dyDescent="0.25">
      <c r="A26" s="91" t="s">
        <v>110</v>
      </c>
      <c r="B26" s="48">
        <v>59414</v>
      </c>
      <c r="C26" s="48">
        <v>14930.3</v>
      </c>
      <c r="D26" s="86">
        <v>0.25129262463392465</v>
      </c>
    </row>
    <row r="27" spans="1:5" x14ac:dyDescent="0.25">
      <c r="A27" s="91" t="s">
        <v>111</v>
      </c>
      <c r="B27" s="48">
        <v>16378.9</v>
      </c>
      <c r="C27" s="48">
        <v>9241.2999999999993</v>
      </c>
      <c r="D27" s="86">
        <v>0.56421981940179133</v>
      </c>
    </row>
    <row r="28" spans="1:5" x14ac:dyDescent="0.25">
      <c r="A28" s="90" t="s">
        <v>112</v>
      </c>
      <c r="B28" s="47">
        <v>69060.5</v>
      </c>
      <c r="C28" s="47">
        <v>44142.400000000001</v>
      </c>
      <c r="D28" s="88">
        <v>0.63918448317055343</v>
      </c>
    </row>
    <row r="29" spans="1:5" ht="30" x14ac:dyDescent="0.25">
      <c r="A29" s="87" t="s">
        <v>113</v>
      </c>
      <c r="B29" s="48">
        <v>45483.8</v>
      </c>
      <c r="C29" s="48">
        <v>30631.9</v>
      </c>
      <c r="D29" s="86">
        <v>0.67346835576622888</v>
      </c>
    </row>
    <row r="30" spans="1:5" ht="30" x14ac:dyDescent="0.25">
      <c r="A30" s="87" t="s">
        <v>166</v>
      </c>
      <c r="B30" s="48">
        <v>21.7</v>
      </c>
      <c r="C30" s="48">
        <v>8.1</v>
      </c>
      <c r="D30" s="86">
        <v>0.37327188940092165</v>
      </c>
    </row>
    <row r="31" spans="1:5" ht="30" x14ac:dyDescent="0.25">
      <c r="A31" s="87" t="s">
        <v>114</v>
      </c>
      <c r="B31" s="48">
        <v>23555</v>
      </c>
      <c r="C31" s="48">
        <v>13502.4</v>
      </c>
      <c r="D31" s="86">
        <v>0.57322861388240287</v>
      </c>
    </row>
    <row r="32" spans="1:5" ht="28.5" x14ac:dyDescent="0.25">
      <c r="A32" s="92" t="s">
        <v>115</v>
      </c>
      <c r="B32" s="47">
        <v>863884.70000000007</v>
      </c>
      <c r="C32" s="47">
        <v>626446.5</v>
      </c>
      <c r="D32" s="88">
        <v>0.72515059011926009</v>
      </c>
    </row>
    <row r="33" spans="1:4" ht="60" x14ac:dyDescent="0.25">
      <c r="A33" s="87" t="s">
        <v>116</v>
      </c>
      <c r="B33" s="48">
        <v>767131.9</v>
      </c>
      <c r="C33" s="48">
        <v>489580.2</v>
      </c>
      <c r="D33" s="86">
        <v>0.63819559582908758</v>
      </c>
    </row>
    <row r="34" spans="1:4" ht="45" x14ac:dyDescent="0.25">
      <c r="A34" s="87" t="s">
        <v>117</v>
      </c>
      <c r="B34" s="48">
        <v>637932.30000000005</v>
      </c>
      <c r="C34" s="48">
        <v>426006.8</v>
      </c>
      <c r="D34" s="86">
        <v>0.6677931184860838</v>
      </c>
    </row>
    <row r="35" spans="1:4" ht="60" x14ac:dyDescent="0.25">
      <c r="A35" s="87" t="s">
        <v>118</v>
      </c>
      <c r="B35" s="48">
        <v>1773.3</v>
      </c>
      <c r="C35" s="48">
        <v>1365.2</v>
      </c>
      <c r="D35" s="86">
        <v>0.76986409518975929</v>
      </c>
    </row>
    <row r="36" spans="1:4" ht="60" x14ac:dyDescent="0.25">
      <c r="A36" s="87" t="s">
        <v>174</v>
      </c>
      <c r="B36" s="48">
        <v>1396.6</v>
      </c>
      <c r="C36" s="48">
        <v>655.20000000000005</v>
      </c>
      <c r="D36" s="86">
        <v>0.46913933839324079</v>
      </c>
    </row>
    <row r="37" spans="1:4" ht="30" x14ac:dyDescent="0.25">
      <c r="A37" s="87" t="s">
        <v>119</v>
      </c>
      <c r="B37" s="48">
        <v>126029.7</v>
      </c>
      <c r="C37" s="48">
        <v>60843.9</v>
      </c>
      <c r="D37" s="86">
        <v>0.48277429843917746</v>
      </c>
    </row>
    <row r="38" spans="1:4" x14ac:dyDescent="0.25">
      <c r="A38" s="87" t="s">
        <v>120</v>
      </c>
      <c r="B38" s="48">
        <v>0</v>
      </c>
      <c r="C38" s="48">
        <v>0</v>
      </c>
      <c r="D38" s="86" t="s">
        <v>136</v>
      </c>
    </row>
    <row r="39" spans="1:4" ht="30" x14ac:dyDescent="0.25">
      <c r="A39" s="87" t="s">
        <v>167</v>
      </c>
      <c r="B39" s="48">
        <v>1084.9000000000001</v>
      </c>
      <c r="C39" s="48">
        <v>708.8</v>
      </c>
      <c r="D39" s="86">
        <v>0.65333210434141387</v>
      </c>
    </row>
    <row r="40" spans="1:4" ht="30" x14ac:dyDescent="0.25">
      <c r="A40" s="87" t="s">
        <v>185</v>
      </c>
      <c r="B40" s="48">
        <v>0.4</v>
      </c>
      <c r="C40" s="48">
        <v>0.3</v>
      </c>
      <c r="D40" s="86">
        <v>0.74999999999999989</v>
      </c>
    </row>
    <row r="41" spans="1:4" ht="60" x14ac:dyDescent="0.25">
      <c r="A41" s="87" t="s">
        <v>121</v>
      </c>
      <c r="B41" s="48">
        <v>95667.5</v>
      </c>
      <c r="C41" s="48">
        <v>136866.29999999999</v>
      </c>
      <c r="D41" s="86">
        <v>1.4306457260825254</v>
      </c>
    </row>
    <row r="42" spans="1:4" x14ac:dyDescent="0.25">
      <c r="A42" s="92" t="s">
        <v>122</v>
      </c>
      <c r="B42" s="47">
        <v>800124</v>
      </c>
      <c r="C42" s="47">
        <v>670263.80000000005</v>
      </c>
      <c r="D42" s="88">
        <v>0.83769990651449033</v>
      </c>
    </row>
    <row r="43" spans="1:4" x14ac:dyDescent="0.25">
      <c r="A43" s="87" t="s">
        <v>123</v>
      </c>
      <c r="B43" s="48">
        <v>800124</v>
      </c>
      <c r="C43" s="48">
        <v>670263.80000000005</v>
      </c>
      <c r="D43" s="86">
        <v>0.83769990651449033</v>
      </c>
    </row>
    <row r="44" spans="1:4" ht="30" x14ac:dyDescent="0.25">
      <c r="A44" s="87" t="s">
        <v>124</v>
      </c>
      <c r="B44" s="48">
        <v>230029.3</v>
      </c>
      <c r="C44" s="48">
        <v>197540.2</v>
      </c>
      <c r="D44" s="86">
        <v>0.85876103609409771</v>
      </c>
    </row>
    <row r="45" spans="1:4" ht="30" x14ac:dyDescent="0.25">
      <c r="A45" s="87" t="s">
        <v>125</v>
      </c>
      <c r="B45" s="48">
        <v>0</v>
      </c>
      <c r="C45" s="48"/>
      <c r="D45" s="86" t="s">
        <v>136</v>
      </c>
    </row>
    <row r="46" spans="1:4" x14ac:dyDescent="0.25">
      <c r="A46" s="87" t="s">
        <v>163</v>
      </c>
      <c r="B46" s="48">
        <v>132076.29999999999</v>
      </c>
      <c r="C46" s="48">
        <v>107371.2</v>
      </c>
      <c r="D46" s="86">
        <v>0.8129482730815446</v>
      </c>
    </row>
    <row r="47" spans="1:4" x14ac:dyDescent="0.25">
      <c r="A47" s="87" t="s">
        <v>126</v>
      </c>
      <c r="B47" s="48">
        <v>438018.4</v>
      </c>
      <c r="C47" s="48">
        <v>365352.4</v>
      </c>
      <c r="D47" s="86">
        <v>0.83410285960589781</v>
      </c>
    </row>
    <row r="48" spans="1:4" ht="30" x14ac:dyDescent="0.25">
      <c r="A48" s="87" t="s">
        <v>149</v>
      </c>
      <c r="B48" s="48">
        <v>0</v>
      </c>
      <c r="C48" s="48">
        <v>0</v>
      </c>
      <c r="D48" s="86" t="s">
        <v>136</v>
      </c>
    </row>
    <row r="49" spans="1:6" ht="28.5" x14ac:dyDescent="0.25">
      <c r="A49" s="92" t="s">
        <v>164</v>
      </c>
      <c r="B49" s="47">
        <v>1269.4000000000001</v>
      </c>
      <c r="C49" s="47">
        <v>30153.5</v>
      </c>
      <c r="D49" s="88">
        <v>23.754135812194736</v>
      </c>
    </row>
    <row r="50" spans="1:6" ht="28.5" x14ac:dyDescent="0.25">
      <c r="A50" s="92" t="s">
        <v>127</v>
      </c>
      <c r="B50" s="47">
        <v>81703.899999999994</v>
      </c>
      <c r="C50" s="47">
        <v>90016.2</v>
      </c>
      <c r="D50" s="88">
        <v>1.1017368815931676</v>
      </c>
    </row>
    <row r="51" spans="1:6" ht="60" x14ac:dyDescent="0.25">
      <c r="A51" s="87" t="s">
        <v>146</v>
      </c>
      <c r="B51" s="48">
        <v>76703.899999999994</v>
      </c>
      <c r="C51" s="48">
        <v>83460.5</v>
      </c>
      <c r="D51" s="86">
        <v>1.0880867856784335</v>
      </c>
    </row>
    <row r="52" spans="1:6" ht="30" x14ac:dyDescent="0.25">
      <c r="A52" s="87" t="s">
        <v>147</v>
      </c>
      <c r="B52" s="48">
        <v>5000</v>
      </c>
      <c r="C52" s="48">
        <v>6555.7</v>
      </c>
      <c r="D52" s="86">
        <v>1.31114</v>
      </c>
    </row>
    <row r="53" spans="1:6" x14ac:dyDescent="0.25">
      <c r="A53" s="92" t="s">
        <v>128</v>
      </c>
      <c r="B53" s="47">
        <v>765203.6</v>
      </c>
      <c r="C53" s="47">
        <v>415910.5</v>
      </c>
      <c r="D53" s="88">
        <v>0.54352919928761445</v>
      </c>
    </row>
    <row r="54" spans="1:6" x14ac:dyDescent="0.25">
      <c r="A54" s="92" t="s">
        <v>129</v>
      </c>
      <c r="B54" s="49">
        <v>0</v>
      </c>
      <c r="C54" s="48">
        <v>-21.4</v>
      </c>
      <c r="D54" s="86" t="s">
        <v>136</v>
      </c>
    </row>
    <row r="55" spans="1:6" x14ac:dyDescent="0.25">
      <c r="A55" s="92" t="s">
        <v>130</v>
      </c>
      <c r="B55" s="47">
        <v>9089538.6999999993</v>
      </c>
      <c r="C55" s="47">
        <v>6070638.5999999996</v>
      </c>
      <c r="D55" s="88">
        <v>0.66787092286652572</v>
      </c>
    </row>
    <row r="56" spans="1:6" ht="28.5" x14ac:dyDescent="0.25">
      <c r="A56" s="92" t="s">
        <v>131</v>
      </c>
      <c r="B56" s="48">
        <v>7679358.2000000002</v>
      </c>
      <c r="C56" s="48">
        <v>4640086.5999999996</v>
      </c>
      <c r="D56" s="86">
        <v>0.60422843669409765</v>
      </c>
      <c r="E56" s="46"/>
      <c r="F56" s="46"/>
    </row>
    <row r="57" spans="1:6" ht="30" x14ac:dyDescent="0.25">
      <c r="A57" s="87" t="s">
        <v>143</v>
      </c>
      <c r="B57" s="48">
        <v>724444.2</v>
      </c>
      <c r="C57" s="48">
        <v>321608.30000000005</v>
      </c>
      <c r="D57" s="86">
        <v>0.44393798721833932</v>
      </c>
    </row>
    <row r="58" spans="1:6" s="51" customFormat="1" ht="45" x14ac:dyDescent="0.25">
      <c r="A58" s="87" t="s">
        <v>168</v>
      </c>
      <c r="B58" s="48"/>
      <c r="C58" s="48">
        <v>0</v>
      </c>
      <c r="D58" s="86" t="s">
        <v>136</v>
      </c>
    </row>
    <row r="59" spans="1:6" s="51" customFormat="1" ht="75" x14ac:dyDescent="0.25">
      <c r="A59" s="87" t="s">
        <v>186</v>
      </c>
      <c r="B59" s="48">
        <v>422357.1</v>
      </c>
      <c r="C59" s="49">
        <v>219811.6</v>
      </c>
      <c r="D59" s="86">
        <v>0.52044016781060387</v>
      </c>
    </row>
    <row r="60" spans="1:6" s="51" customFormat="1" ht="45" x14ac:dyDescent="0.25">
      <c r="A60" s="87" t="s">
        <v>169</v>
      </c>
      <c r="B60" s="48">
        <v>220290.9</v>
      </c>
      <c r="C60" s="48">
        <v>77000</v>
      </c>
      <c r="D60" s="86">
        <v>0.34953781567917697</v>
      </c>
    </row>
    <row r="61" spans="1:6" s="51" customFormat="1" ht="30" x14ac:dyDescent="0.25">
      <c r="A61" s="87" t="s">
        <v>175</v>
      </c>
      <c r="B61" s="49">
        <v>0</v>
      </c>
      <c r="C61" s="48">
        <v>14057.6</v>
      </c>
      <c r="D61" s="86" t="s">
        <v>136</v>
      </c>
    </row>
    <row r="62" spans="1:6" s="51" customFormat="1" x14ac:dyDescent="0.25">
      <c r="A62" s="87" t="s">
        <v>181</v>
      </c>
      <c r="B62" s="48">
        <v>4413.3</v>
      </c>
      <c r="C62" s="49">
        <v>4264.1000000000004</v>
      </c>
      <c r="D62" s="86">
        <v>0.96619309813518228</v>
      </c>
    </row>
    <row r="63" spans="1:6" s="51" customFormat="1" ht="30" x14ac:dyDescent="0.25">
      <c r="A63" s="87" t="s">
        <v>156</v>
      </c>
      <c r="B63" s="48">
        <v>64588.4</v>
      </c>
      <c r="C63" s="49">
        <v>0</v>
      </c>
      <c r="D63" s="86">
        <v>0</v>
      </c>
    </row>
    <row r="64" spans="1:6" x14ac:dyDescent="0.25">
      <c r="A64" s="87" t="s">
        <v>132</v>
      </c>
      <c r="B64" s="48">
        <v>12794.5</v>
      </c>
      <c r="C64" s="48">
        <v>6475</v>
      </c>
      <c r="D64" s="86">
        <v>0.50607682988784242</v>
      </c>
    </row>
    <row r="65" spans="1:5" x14ac:dyDescent="0.25">
      <c r="A65" s="87" t="s">
        <v>144</v>
      </c>
      <c r="B65" s="48">
        <v>6717795</v>
      </c>
      <c r="C65" s="48">
        <v>4218359.5</v>
      </c>
      <c r="D65" s="86">
        <v>0.62793811064493632</v>
      </c>
      <c r="E65" s="52"/>
    </row>
    <row r="66" spans="1:5" x14ac:dyDescent="0.25">
      <c r="A66" s="87" t="s">
        <v>150</v>
      </c>
      <c r="B66" s="48">
        <v>237119</v>
      </c>
      <c r="C66" s="48">
        <v>100118.8</v>
      </c>
      <c r="D66" s="86">
        <v>0.42223018821773034</v>
      </c>
    </row>
    <row r="67" spans="1:5" x14ac:dyDescent="0.25">
      <c r="A67" s="87" t="s">
        <v>133</v>
      </c>
      <c r="B67" s="48">
        <v>0</v>
      </c>
      <c r="C67" s="48">
        <v>0</v>
      </c>
      <c r="D67" s="86" t="s">
        <v>136</v>
      </c>
    </row>
    <row r="68" spans="1:5" x14ac:dyDescent="0.25">
      <c r="A68" s="87" t="s">
        <v>134</v>
      </c>
      <c r="B68" s="48">
        <v>0</v>
      </c>
      <c r="C68" s="48">
        <v>0</v>
      </c>
      <c r="D68" s="86" t="s">
        <v>155</v>
      </c>
    </row>
    <row r="69" spans="1:5" x14ac:dyDescent="0.25">
      <c r="A69" s="87" t="s">
        <v>145</v>
      </c>
      <c r="B69" s="48">
        <v>0</v>
      </c>
      <c r="C69" s="48">
        <v>0</v>
      </c>
      <c r="D69" s="86" t="s">
        <v>155</v>
      </c>
    </row>
    <row r="70" spans="1:5" ht="28.5" x14ac:dyDescent="0.25">
      <c r="A70" s="93" t="s">
        <v>153</v>
      </c>
      <c r="B70" s="47">
        <v>1418781.4</v>
      </c>
      <c r="C70" s="47">
        <v>1418781.3</v>
      </c>
      <c r="D70" s="88">
        <v>0.99999992951697858</v>
      </c>
    </row>
    <row r="71" spans="1:5" ht="30" x14ac:dyDescent="0.25">
      <c r="A71" s="87" t="s">
        <v>154</v>
      </c>
      <c r="B71" s="48">
        <v>1418781.4</v>
      </c>
      <c r="C71" s="48">
        <v>1418781.3</v>
      </c>
      <c r="D71" s="86">
        <v>0.99999992951697858</v>
      </c>
    </row>
    <row r="72" spans="1:5" ht="42.75" x14ac:dyDescent="0.25">
      <c r="A72" s="92" t="s">
        <v>180</v>
      </c>
      <c r="B72" s="53">
        <v>0</v>
      </c>
      <c r="C72" s="47">
        <v>29061</v>
      </c>
      <c r="D72" s="88" t="s">
        <v>136</v>
      </c>
    </row>
    <row r="73" spans="1:5" ht="60" x14ac:dyDescent="0.25">
      <c r="A73" s="87" t="s">
        <v>189</v>
      </c>
      <c r="B73" s="49">
        <v>0</v>
      </c>
      <c r="C73" s="48">
        <v>29061</v>
      </c>
      <c r="D73" s="86" t="s">
        <v>136</v>
      </c>
    </row>
    <row r="74" spans="1:5" ht="28.5" x14ac:dyDescent="0.25">
      <c r="A74" s="92" t="s">
        <v>135</v>
      </c>
      <c r="B74" s="47">
        <v>-8600.9</v>
      </c>
      <c r="C74" s="47">
        <v>-17290.3</v>
      </c>
      <c r="D74" s="88" t="s">
        <v>136</v>
      </c>
    </row>
    <row r="75" spans="1:5" ht="30" x14ac:dyDescent="0.25">
      <c r="A75" s="87" t="s">
        <v>188</v>
      </c>
      <c r="B75" s="48">
        <v>-8600.9</v>
      </c>
      <c r="C75" s="48">
        <v>-17290.3</v>
      </c>
      <c r="D75" s="86" t="s">
        <v>136</v>
      </c>
    </row>
    <row r="76" spans="1:5" x14ac:dyDescent="0.25">
      <c r="B76" s="46"/>
    </row>
  </sheetData>
  <customSheetViews>
    <customSheetView guid="{A4D09F0F-4C69-4056-BD3D-99C01656B021}" topLeftCell="A36">
      <selection activeCell="C44" sqref="C44"/>
      <pageMargins left="0.7" right="0.7" top="0.75" bottom="0.75" header="0.3" footer="0.3"/>
    </customSheetView>
    <customSheetView guid="{6943B490-3070-4625-8DEE-85B509FE6D1B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59055118110236227" right="0.59055118110236227" top="0.39370078740157483" bottom="0.3937007874015748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55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A51" sqref="A51"/>
    </sheetView>
  </sheetViews>
  <sheetFormatPr defaultColWidth="9.140625" defaultRowHeight="15" x14ac:dyDescent="0.25"/>
  <cols>
    <col min="1" max="1" width="68.85546875" style="54" customWidth="1"/>
    <col min="2" max="2" width="10.140625" style="55" customWidth="1"/>
    <col min="3" max="3" width="16.85546875" style="55" customWidth="1"/>
    <col min="4" max="4" width="15.28515625" style="65" customWidth="1"/>
    <col min="5" max="5" width="17.85546875" style="55" customWidth="1"/>
    <col min="6" max="16384" width="9.140625" style="54"/>
  </cols>
  <sheetData>
    <row r="1" spans="1:6" ht="19.5" x14ac:dyDescent="0.25">
      <c r="A1" s="84" t="s">
        <v>79</v>
      </c>
      <c r="B1" s="84"/>
      <c r="C1" s="84"/>
      <c r="D1" s="84"/>
      <c r="E1" s="84"/>
    </row>
    <row r="2" spans="1:6" ht="42.75" customHeight="1" x14ac:dyDescent="0.25">
      <c r="A2" s="68" t="s">
        <v>0</v>
      </c>
      <c r="B2" s="94" t="s">
        <v>193</v>
      </c>
      <c r="C2" s="68" t="s">
        <v>1</v>
      </c>
      <c r="D2" s="12" t="s">
        <v>2</v>
      </c>
      <c r="E2" s="68" t="s">
        <v>3</v>
      </c>
    </row>
    <row r="3" spans="1:6" s="57" customFormat="1" ht="11.25" x14ac:dyDescent="0.25">
      <c r="A3" s="56">
        <v>1</v>
      </c>
      <c r="B3" s="80">
        <v>2</v>
      </c>
      <c r="C3" s="56">
        <v>3</v>
      </c>
      <c r="D3" s="56">
        <v>4</v>
      </c>
      <c r="E3" s="56" t="s">
        <v>191</v>
      </c>
    </row>
    <row r="4" spans="1:6" s="58" customFormat="1" ht="15.75" x14ac:dyDescent="0.25">
      <c r="A4" s="69" t="s">
        <v>4</v>
      </c>
      <c r="B4" s="79"/>
      <c r="C4" s="74">
        <v>33143339.599999998</v>
      </c>
      <c r="D4" s="74">
        <v>13527443.399999997</v>
      </c>
      <c r="E4" s="75">
        <v>0.40814967843493954</v>
      </c>
    </row>
    <row r="5" spans="1:6" ht="15.75" x14ac:dyDescent="0.25">
      <c r="A5" s="70" t="s">
        <v>5</v>
      </c>
      <c r="B5" s="71"/>
      <c r="C5" s="59"/>
      <c r="D5" s="59"/>
      <c r="E5" s="60"/>
    </row>
    <row r="6" spans="1:6" s="64" customFormat="1" ht="14.25" x14ac:dyDescent="0.25">
      <c r="A6" s="72" t="s">
        <v>43</v>
      </c>
      <c r="B6" s="73" t="s">
        <v>6</v>
      </c>
      <c r="C6" s="63">
        <v>4739036.5</v>
      </c>
      <c r="D6" s="63">
        <v>1583434</v>
      </c>
      <c r="E6" s="61">
        <v>0.3341257236571189</v>
      </c>
    </row>
    <row r="7" spans="1:6" ht="30" x14ac:dyDescent="0.25">
      <c r="A7" s="95" t="s">
        <v>44</v>
      </c>
      <c r="B7" s="96" t="s">
        <v>7</v>
      </c>
      <c r="C7" s="59">
        <v>12561.2</v>
      </c>
      <c r="D7" s="59">
        <v>5302.3000000000011</v>
      </c>
      <c r="E7" s="60">
        <v>0.42211731363245558</v>
      </c>
    </row>
    <row r="8" spans="1:6" ht="45" x14ac:dyDescent="0.25">
      <c r="A8" s="95" t="s">
        <v>45</v>
      </c>
      <c r="B8" s="96" t="s">
        <v>8</v>
      </c>
      <c r="C8" s="59">
        <v>144065.1</v>
      </c>
      <c r="D8" s="59">
        <v>72828.899999999994</v>
      </c>
      <c r="E8" s="60">
        <v>0.50552770934806546</v>
      </c>
    </row>
    <row r="9" spans="1:6" ht="45" x14ac:dyDescent="0.25">
      <c r="A9" s="95" t="s">
        <v>46</v>
      </c>
      <c r="B9" s="96" t="s">
        <v>9</v>
      </c>
      <c r="C9" s="59">
        <v>1175736.2</v>
      </c>
      <c r="D9" s="59">
        <v>532201.19999999984</v>
      </c>
      <c r="E9" s="60">
        <v>0.45265357994420846</v>
      </c>
    </row>
    <row r="10" spans="1:6" x14ac:dyDescent="0.25">
      <c r="A10" s="97" t="s">
        <v>151</v>
      </c>
      <c r="B10" s="96" t="s">
        <v>152</v>
      </c>
      <c r="C10" s="59">
        <v>401.1</v>
      </c>
      <c r="D10" s="59">
        <v>401.1</v>
      </c>
      <c r="E10" s="60">
        <v>1</v>
      </c>
    </row>
    <row r="11" spans="1:6" ht="30" x14ac:dyDescent="0.25">
      <c r="A11" s="95" t="s">
        <v>148</v>
      </c>
      <c r="B11" s="96" t="s">
        <v>10</v>
      </c>
      <c r="C11" s="59">
        <v>159129.40000000002</v>
      </c>
      <c r="D11" s="59">
        <v>75091.5</v>
      </c>
      <c r="E11" s="60">
        <v>0.47188954398118754</v>
      </c>
    </row>
    <row r="12" spans="1:6" ht="30" x14ac:dyDescent="0.25">
      <c r="A12" s="97" t="s">
        <v>148</v>
      </c>
      <c r="B12" s="96" t="s">
        <v>182</v>
      </c>
      <c r="C12" s="59">
        <v>41509.599999999999</v>
      </c>
      <c r="D12" s="59">
        <v>41509.599999999999</v>
      </c>
      <c r="E12" s="60">
        <v>1</v>
      </c>
    </row>
    <row r="13" spans="1:6" x14ac:dyDescent="0.25">
      <c r="A13" s="95" t="s">
        <v>47</v>
      </c>
      <c r="B13" s="96" t="s">
        <v>11</v>
      </c>
      <c r="C13" s="59">
        <v>1007443.3</v>
      </c>
      <c r="D13" s="59">
        <v>0</v>
      </c>
      <c r="E13" s="60">
        <v>0</v>
      </c>
    </row>
    <row r="14" spans="1:6" x14ac:dyDescent="0.25">
      <c r="A14" s="95" t="s">
        <v>48</v>
      </c>
      <c r="B14" s="96" t="s">
        <v>12</v>
      </c>
      <c r="C14" s="59">
        <v>2198190.6</v>
      </c>
      <c r="D14" s="59">
        <v>856099.4</v>
      </c>
      <c r="E14" s="60">
        <v>0.38945640109642904</v>
      </c>
    </row>
    <row r="15" spans="1:6" s="64" customFormat="1" ht="28.5" x14ac:dyDescent="0.25">
      <c r="A15" s="72" t="s">
        <v>49</v>
      </c>
      <c r="B15" s="73" t="s">
        <v>13</v>
      </c>
      <c r="C15" s="63">
        <v>708441</v>
      </c>
      <c r="D15" s="63">
        <v>270186.40000000002</v>
      </c>
      <c r="E15" s="61">
        <v>0.38138165351807707</v>
      </c>
      <c r="F15" s="99"/>
    </row>
    <row r="16" spans="1:6" ht="30" x14ac:dyDescent="0.25">
      <c r="A16" s="95" t="s">
        <v>50</v>
      </c>
      <c r="B16" s="96" t="s">
        <v>14</v>
      </c>
      <c r="C16" s="59">
        <v>111738.10000000002</v>
      </c>
      <c r="D16" s="59">
        <v>50634.400000000001</v>
      </c>
      <c r="E16" s="60">
        <v>0.45315250572544186</v>
      </c>
    </row>
    <row r="17" spans="1:5" ht="30" x14ac:dyDescent="0.25">
      <c r="A17" s="97" t="s">
        <v>171</v>
      </c>
      <c r="B17" s="96" t="s">
        <v>170</v>
      </c>
      <c r="C17" s="59">
        <v>520998.80000000005</v>
      </c>
      <c r="D17" s="59">
        <v>212672</v>
      </c>
      <c r="E17" s="60">
        <v>0.40820055631606056</v>
      </c>
    </row>
    <row r="18" spans="1:5" ht="30" x14ac:dyDescent="0.25">
      <c r="A18" s="97" t="s">
        <v>184</v>
      </c>
      <c r="B18" s="96" t="s">
        <v>183</v>
      </c>
      <c r="C18" s="59">
        <v>75704.099999999991</v>
      </c>
      <c r="D18" s="59">
        <v>6880</v>
      </c>
      <c r="E18" s="60">
        <v>9.0880150480621272E-2</v>
      </c>
    </row>
    <row r="19" spans="1:5" s="64" customFormat="1" ht="14.25" x14ac:dyDescent="0.25">
      <c r="A19" s="72" t="s">
        <v>51</v>
      </c>
      <c r="B19" s="73" t="s">
        <v>15</v>
      </c>
      <c r="C19" s="63">
        <v>5078881.3000000007</v>
      </c>
      <c r="D19" s="63">
        <v>1883646.4</v>
      </c>
      <c r="E19" s="61">
        <v>0.37087820894731277</v>
      </c>
    </row>
    <row r="20" spans="1:5" x14ac:dyDescent="0.25">
      <c r="A20" s="95" t="s">
        <v>52</v>
      </c>
      <c r="B20" s="96" t="s">
        <v>16</v>
      </c>
      <c r="C20" s="59">
        <v>1383610.6</v>
      </c>
      <c r="D20" s="59">
        <v>538271</v>
      </c>
      <c r="E20" s="60">
        <v>0.38903359080943728</v>
      </c>
    </row>
    <row r="21" spans="1:5" x14ac:dyDescent="0.25">
      <c r="A21" s="95" t="s">
        <v>53</v>
      </c>
      <c r="B21" s="96" t="s">
        <v>17</v>
      </c>
      <c r="C21" s="59">
        <v>3669227.7000000007</v>
      </c>
      <c r="D21" s="59">
        <v>1340262.0999999999</v>
      </c>
      <c r="E21" s="60">
        <v>0.36527089883247083</v>
      </c>
    </row>
    <row r="22" spans="1:5" x14ac:dyDescent="0.25">
      <c r="A22" s="95" t="s">
        <v>54</v>
      </c>
      <c r="B22" s="96" t="s">
        <v>18</v>
      </c>
      <c r="C22" s="59">
        <v>26043</v>
      </c>
      <c r="D22" s="59">
        <v>5113.3</v>
      </c>
      <c r="E22" s="60">
        <v>0.19634066735783129</v>
      </c>
    </row>
    <row r="23" spans="1:5" s="64" customFormat="1" ht="14.25" x14ac:dyDescent="0.25">
      <c r="A23" s="72" t="s">
        <v>55</v>
      </c>
      <c r="B23" s="73" t="s">
        <v>19</v>
      </c>
      <c r="C23" s="63">
        <v>5879661</v>
      </c>
      <c r="D23" s="63">
        <v>1750764.4999999995</v>
      </c>
      <c r="E23" s="61">
        <v>0.29776623176064054</v>
      </c>
    </row>
    <row r="24" spans="1:5" x14ac:dyDescent="0.25">
      <c r="A24" s="95" t="s">
        <v>56</v>
      </c>
      <c r="B24" s="96" t="s">
        <v>20</v>
      </c>
      <c r="C24" s="59">
        <v>4248942.2</v>
      </c>
      <c r="D24" s="59">
        <v>1365961.7999999998</v>
      </c>
      <c r="E24" s="60">
        <v>0.32148279164635368</v>
      </c>
    </row>
    <row r="25" spans="1:5" x14ac:dyDescent="0.25">
      <c r="A25" s="95" t="s">
        <v>57</v>
      </c>
      <c r="B25" s="96" t="s">
        <v>21</v>
      </c>
      <c r="C25" s="59">
        <v>368030.2</v>
      </c>
      <c r="D25" s="59">
        <v>73581.399999999994</v>
      </c>
      <c r="E25" s="60">
        <v>0.19993304897261147</v>
      </c>
    </row>
    <row r="26" spans="1:5" x14ac:dyDescent="0.25">
      <c r="A26" s="95" t="s">
        <v>58</v>
      </c>
      <c r="B26" s="96" t="s">
        <v>22</v>
      </c>
      <c r="C26" s="59">
        <v>828676.60000000009</v>
      </c>
      <c r="D26" s="59">
        <v>103802.4</v>
      </c>
      <c r="E26" s="60">
        <v>0.12526285887643018</v>
      </c>
    </row>
    <row r="27" spans="1:5" x14ac:dyDescent="0.25">
      <c r="A27" s="95" t="s">
        <v>59</v>
      </c>
      <c r="B27" s="96" t="s">
        <v>23</v>
      </c>
      <c r="C27" s="59">
        <v>434012</v>
      </c>
      <c r="D27" s="59">
        <v>207418.90000000002</v>
      </c>
      <c r="E27" s="60">
        <v>0.4779105186031723</v>
      </c>
    </row>
    <row r="28" spans="1:5" s="64" customFormat="1" ht="14.25" x14ac:dyDescent="0.25">
      <c r="A28" s="72" t="s">
        <v>160</v>
      </c>
      <c r="B28" s="73" t="s">
        <v>158</v>
      </c>
      <c r="C28" s="63">
        <v>264606.60000000003</v>
      </c>
      <c r="D28" s="63">
        <v>33294.199999999997</v>
      </c>
      <c r="E28" s="61">
        <v>0.1258252817579002</v>
      </c>
    </row>
    <row r="29" spans="1:5" x14ac:dyDescent="0.25">
      <c r="A29" s="95" t="s">
        <v>178</v>
      </c>
      <c r="B29" s="96" t="s">
        <v>176</v>
      </c>
      <c r="C29" s="59">
        <v>204359.6</v>
      </c>
      <c r="D29" s="59">
        <v>7200.6</v>
      </c>
      <c r="E29" s="60">
        <v>3.523494859062163E-2</v>
      </c>
    </row>
    <row r="30" spans="1:5" x14ac:dyDescent="0.25">
      <c r="A30" s="95" t="s">
        <v>159</v>
      </c>
      <c r="B30" s="96" t="s">
        <v>157</v>
      </c>
      <c r="C30" s="59">
        <v>22374.7</v>
      </c>
      <c r="D30" s="59">
        <v>10950.5</v>
      </c>
      <c r="E30" s="60">
        <v>0.48941438320960728</v>
      </c>
    </row>
    <row r="31" spans="1:5" x14ac:dyDescent="0.25">
      <c r="A31" s="95" t="s">
        <v>179</v>
      </c>
      <c r="B31" s="96" t="s">
        <v>177</v>
      </c>
      <c r="C31" s="59">
        <v>37872.299999999996</v>
      </c>
      <c r="D31" s="59">
        <v>15143.1</v>
      </c>
      <c r="E31" s="60">
        <v>0.3998463256786623</v>
      </c>
    </row>
    <row r="32" spans="1:5" s="64" customFormat="1" ht="14.25" x14ac:dyDescent="0.25">
      <c r="A32" s="72" t="s">
        <v>60</v>
      </c>
      <c r="B32" s="73" t="s">
        <v>24</v>
      </c>
      <c r="C32" s="63">
        <v>12977448.599999998</v>
      </c>
      <c r="D32" s="63">
        <v>6595626.2999999989</v>
      </c>
      <c r="E32" s="61">
        <v>0.50823752058628846</v>
      </c>
    </row>
    <row r="33" spans="1:5" x14ac:dyDescent="0.25">
      <c r="A33" s="95" t="s">
        <v>61</v>
      </c>
      <c r="B33" s="96" t="s">
        <v>25</v>
      </c>
      <c r="C33" s="59">
        <v>4795600.5</v>
      </c>
      <c r="D33" s="59">
        <v>2307512.7999999998</v>
      </c>
      <c r="E33" s="60">
        <v>0.48117285833129758</v>
      </c>
    </row>
    <row r="34" spans="1:5" x14ac:dyDescent="0.25">
      <c r="A34" s="95" t="s">
        <v>62</v>
      </c>
      <c r="B34" s="96" t="s">
        <v>26</v>
      </c>
      <c r="C34" s="59">
        <v>5480502.3999999985</v>
      </c>
      <c r="D34" s="59">
        <v>3015183.4</v>
      </c>
      <c r="E34" s="60">
        <v>0.55016551037364758</v>
      </c>
    </row>
    <row r="35" spans="1:5" x14ac:dyDescent="0.25">
      <c r="A35" s="98" t="s">
        <v>140</v>
      </c>
      <c r="B35" s="96" t="s">
        <v>139</v>
      </c>
      <c r="C35" s="59">
        <v>1767679.0999999999</v>
      </c>
      <c r="D35" s="59">
        <v>925980.7</v>
      </c>
      <c r="E35" s="60">
        <v>0.52383981911649014</v>
      </c>
    </row>
    <row r="36" spans="1:5" ht="30" x14ac:dyDescent="0.25">
      <c r="A36" s="100" t="s">
        <v>173</v>
      </c>
      <c r="B36" s="96" t="s">
        <v>172</v>
      </c>
      <c r="C36" s="62">
        <v>4805.8999999999996</v>
      </c>
      <c r="D36" s="62">
        <v>1342.2</v>
      </c>
      <c r="E36" s="60">
        <v>0.27928171622380826</v>
      </c>
    </row>
    <row r="37" spans="1:5" x14ac:dyDescent="0.25">
      <c r="A37" s="95" t="s">
        <v>63</v>
      </c>
      <c r="B37" s="96" t="s">
        <v>27</v>
      </c>
      <c r="C37" s="59">
        <v>313730.60000000003</v>
      </c>
      <c r="D37" s="59">
        <v>63292.6</v>
      </c>
      <c r="E37" s="60">
        <v>0.20174187662918439</v>
      </c>
    </row>
    <row r="38" spans="1:5" x14ac:dyDescent="0.25">
      <c r="A38" s="95" t="s">
        <v>64</v>
      </c>
      <c r="B38" s="96" t="s">
        <v>28</v>
      </c>
      <c r="C38" s="59">
        <v>615130.1</v>
      </c>
      <c r="D38" s="59">
        <v>282314.60000000003</v>
      </c>
      <c r="E38" s="60">
        <v>0.4589510414138408</v>
      </c>
    </row>
    <row r="39" spans="1:5" s="64" customFormat="1" ht="14.25" x14ac:dyDescent="0.25">
      <c r="A39" s="72" t="s">
        <v>65</v>
      </c>
      <c r="B39" s="73" t="s">
        <v>29</v>
      </c>
      <c r="C39" s="63">
        <v>1271285.3999999999</v>
      </c>
      <c r="D39" s="63">
        <v>444135.7</v>
      </c>
      <c r="E39" s="61">
        <v>0.34935955372412836</v>
      </c>
    </row>
    <row r="40" spans="1:5" x14ac:dyDescent="0.25">
      <c r="A40" s="95" t="s">
        <v>66</v>
      </c>
      <c r="B40" s="96" t="s">
        <v>30</v>
      </c>
      <c r="C40" s="59">
        <v>969781</v>
      </c>
      <c r="D40" s="59">
        <v>319912.2</v>
      </c>
      <c r="E40" s="60">
        <v>0.32988087001085814</v>
      </c>
    </row>
    <row r="41" spans="1:5" x14ac:dyDescent="0.25">
      <c r="A41" s="95" t="s">
        <v>67</v>
      </c>
      <c r="B41" s="96" t="s">
        <v>31</v>
      </c>
      <c r="C41" s="59">
        <v>301504.40000000002</v>
      </c>
      <c r="D41" s="59">
        <v>124223.50000000001</v>
      </c>
      <c r="E41" s="60">
        <v>0.4120122293406</v>
      </c>
    </row>
    <row r="42" spans="1:5" s="64" customFormat="1" ht="14.25" x14ac:dyDescent="0.25">
      <c r="A42" s="72" t="s">
        <v>68</v>
      </c>
      <c r="B42" s="73" t="s">
        <v>32</v>
      </c>
      <c r="C42" s="63">
        <v>733851.00000000012</v>
      </c>
      <c r="D42" s="63">
        <v>280355.40000000002</v>
      </c>
      <c r="E42" s="61">
        <v>0.38203313751701634</v>
      </c>
    </row>
    <row r="43" spans="1:5" x14ac:dyDescent="0.25">
      <c r="A43" s="95" t="s">
        <v>69</v>
      </c>
      <c r="B43" s="96" t="s">
        <v>33</v>
      </c>
      <c r="C43" s="59">
        <v>34892.800000000003</v>
      </c>
      <c r="D43" s="59">
        <v>15578.4</v>
      </c>
      <c r="E43" s="60">
        <v>0.44646460014673511</v>
      </c>
    </row>
    <row r="44" spans="1:5" x14ac:dyDescent="0.25">
      <c r="A44" s="95" t="s">
        <v>70</v>
      </c>
      <c r="B44" s="96" t="s">
        <v>34</v>
      </c>
      <c r="C44" s="59">
        <v>599675.1</v>
      </c>
      <c r="D44" s="59">
        <v>232430.40000000002</v>
      </c>
      <c r="E44" s="60">
        <v>0.38759388208715023</v>
      </c>
    </row>
    <row r="45" spans="1:5" x14ac:dyDescent="0.25">
      <c r="A45" s="95" t="s">
        <v>71</v>
      </c>
      <c r="B45" s="96" t="s">
        <v>35</v>
      </c>
      <c r="C45" s="59">
        <v>15446.300000000001</v>
      </c>
      <c r="D45" s="59">
        <v>2336.5</v>
      </c>
      <c r="E45" s="60">
        <v>0.1512659989771013</v>
      </c>
    </row>
    <row r="46" spans="1:5" x14ac:dyDescent="0.25">
      <c r="A46" s="95" t="s">
        <v>72</v>
      </c>
      <c r="B46" s="96" t="s">
        <v>36</v>
      </c>
      <c r="C46" s="59">
        <v>83836.800000000003</v>
      </c>
      <c r="D46" s="59">
        <v>30010.100000000002</v>
      </c>
      <c r="E46" s="60">
        <v>0.35795855757853356</v>
      </c>
    </row>
    <row r="47" spans="1:5" s="64" customFormat="1" ht="14.25" x14ac:dyDescent="0.25">
      <c r="A47" s="72" t="s">
        <v>73</v>
      </c>
      <c r="B47" s="73" t="s">
        <v>37</v>
      </c>
      <c r="C47" s="63">
        <v>1360758.3</v>
      </c>
      <c r="D47" s="63">
        <v>621005.1</v>
      </c>
      <c r="E47" s="61">
        <v>0.45636693893397523</v>
      </c>
    </row>
    <row r="48" spans="1:5" x14ac:dyDescent="0.25">
      <c r="A48" s="95" t="s">
        <v>74</v>
      </c>
      <c r="B48" s="96" t="s">
        <v>38</v>
      </c>
      <c r="C48" s="59">
        <v>1209176.5</v>
      </c>
      <c r="D48" s="59">
        <v>559741.49999999988</v>
      </c>
      <c r="E48" s="60">
        <v>0.46291132849505418</v>
      </c>
    </row>
    <row r="49" spans="1:5" x14ac:dyDescent="0.25">
      <c r="A49" s="95" t="s">
        <v>75</v>
      </c>
      <c r="B49" s="96" t="s">
        <v>39</v>
      </c>
      <c r="C49" s="59">
        <v>9847</v>
      </c>
      <c r="D49" s="59">
        <v>2444.8000000000002</v>
      </c>
      <c r="E49" s="60">
        <v>0.24827866355235098</v>
      </c>
    </row>
    <row r="50" spans="1:5" x14ac:dyDescent="0.25">
      <c r="A50" s="95" t="s">
        <v>76</v>
      </c>
      <c r="B50" s="96" t="s">
        <v>40</v>
      </c>
      <c r="C50" s="59">
        <v>141734.80000000002</v>
      </c>
      <c r="D50" s="59">
        <v>58818.8</v>
      </c>
      <c r="E50" s="60">
        <v>0.41499194269861739</v>
      </c>
    </row>
    <row r="51" spans="1:5" s="64" customFormat="1" ht="14.25" x14ac:dyDescent="0.25">
      <c r="A51" s="72" t="s">
        <v>162</v>
      </c>
      <c r="B51" s="73" t="s">
        <v>41</v>
      </c>
      <c r="C51" s="63">
        <v>129369.9</v>
      </c>
      <c r="D51" s="63">
        <v>64995.399999999994</v>
      </c>
      <c r="E51" s="61">
        <v>0.50239970812375978</v>
      </c>
    </row>
    <row r="52" spans="1:5" x14ac:dyDescent="0.25">
      <c r="A52" s="95" t="s">
        <v>77</v>
      </c>
      <c r="B52" s="96" t="s">
        <v>161</v>
      </c>
      <c r="C52" s="59">
        <v>42606.7</v>
      </c>
      <c r="D52" s="59">
        <v>24099.3</v>
      </c>
      <c r="E52" s="60">
        <v>0.56562230822851811</v>
      </c>
    </row>
    <row r="53" spans="1:5" x14ac:dyDescent="0.25">
      <c r="A53" s="95" t="s">
        <v>77</v>
      </c>
      <c r="B53" s="96" t="s">
        <v>42</v>
      </c>
      <c r="C53" s="59">
        <v>86763.199999999997</v>
      </c>
      <c r="D53" s="59">
        <v>40896.1</v>
      </c>
      <c r="E53" s="60">
        <v>0.47135306212772238</v>
      </c>
    </row>
    <row r="54" spans="1:5" x14ac:dyDescent="0.25">
      <c r="A54" s="76"/>
      <c r="B54" s="67"/>
      <c r="C54" s="67"/>
      <c r="D54" s="66"/>
      <c r="E54" s="67"/>
    </row>
    <row r="55" spans="1:5" ht="28.5" x14ac:dyDescent="0.25">
      <c r="A55" s="77" t="s">
        <v>78</v>
      </c>
      <c r="B55" s="78"/>
      <c r="C55" s="12">
        <v>-7463300.1000000015</v>
      </c>
      <c r="D55" s="12">
        <v>2543647.3000000026</v>
      </c>
      <c r="E55" s="61"/>
    </row>
  </sheetData>
  <autoFilter ref="A5:F53"/>
  <customSheetViews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1"/>
    </customSheetView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77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26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defaultRowHeight="15" x14ac:dyDescent="0.25"/>
  <cols>
    <col min="1" max="1" width="51.5703125" customWidth="1"/>
    <col min="2" max="2" width="17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85" t="s">
        <v>83</v>
      </c>
      <c r="B1" s="85"/>
      <c r="C1" s="85"/>
    </row>
    <row r="3" spans="1:6" ht="85.5" customHeight="1" x14ac:dyDescent="0.25">
      <c r="A3" s="1" t="s">
        <v>0</v>
      </c>
      <c r="B3" s="1" t="s">
        <v>1</v>
      </c>
      <c r="C3" s="1" t="s">
        <v>2</v>
      </c>
    </row>
    <row r="4" spans="1:6" ht="15.75" thickBot="1" x14ac:dyDescent="0.3">
      <c r="A4" s="25">
        <v>1</v>
      </c>
      <c r="B4" s="3">
        <v>2</v>
      </c>
      <c r="C4" s="3">
        <v>3</v>
      </c>
      <c r="E4" s="8"/>
      <c r="F4" s="8"/>
    </row>
    <row r="5" spans="1:6" ht="15.75" x14ac:dyDescent="0.25">
      <c r="A5" s="24" t="s">
        <v>4</v>
      </c>
      <c r="B5" s="4">
        <f>B7</f>
        <v>7463300.0999999978</v>
      </c>
      <c r="C5" s="19">
        <f>C7</f>
        <v>-2543647.3000000007</v>
      </c>
      <c r="D5" s="15"/>
      <c r="E5" s="10"/>
      <c r="F5" s="8"/>
    </row>
    <row r="6" spans="1:6" x14ac:dyDescent="0.25">
      <c r="A6" s="2" t="s">
        <v>84</v>
      </c>
      <c r="B6" s="16"/>
      <c r="C6" s="20"/>
      <c r="D6" s="11"/>
      <c r="E6" s="10"/>
      <c r="F6" s="8"/>
    </row>
    <row r="7" spans="1:6" ht="42.75" x14ac:dyDescent="0.25">
      <c r="A7" s="13" t="s">
        <v>98</v>
      </c>
      <c r="B7" s="22">
        <f>B9+B14</f>
        <v>7463300.0999999978</v>
      </c>
      <c r="C7" s="12">
        <f>C9+C14</f>
        <v>-2543647.3000000007</v>
      </c>
      <c r="D7" s="5"/>
      <c r="E7" s="10"/>
      <c r="F7" s="8"/>
    </row>
    <row r="8" spans="1:6" x14ac:dyDescent="0.25">
      <c r="A8" s="2" t="s">
        <v>85</v>
      </c>
      <c r="B8" s="6"/>
      <c r="C8" s="18"/>
      <c r="D8" s="5"/>
      <c r="E8" s="10"/>
      <c r="F8" s="8"/>
    </row>
    <row r="9" spans="1:6" ht="28.5" x14ac:dyDescent="0.25">
      <c r="A9" s="13" t="s">
        <v>86</v>
      </c>
      <c r="B9" s="9">
        <f>B10-B12</f>
        <v>0</v>
      </c>
      <c r="C9" s="12">
        <f>C10-C12</f>
        <v>0</v>
      </c>
      <c r="D9" s="5"/>
      <c r="E9" s="10"/>
      <c r="F9" s="8"/>
    </row>
    <row r="10" spans="1:6" ht="28.5" x14ac:dyDescent="0.25">
      <c r="A10" s="13" t="s">
        <v>87</v>
      </c>
      <c r="B10" s="9">
        <f>B11</f>
        <v>0</v>
      </c>
      <c r="C10" s="12">
        <f>C11</f>
        <v>0</v>
      </c>
      <c r="D10" s="5"/>
      <c r="E10" s="10"/>
      <c r="F10" s="8"/>
    </row>
    <row r="11" spans="1:6" ht="45" x14ac:dyDescent="0.25">
      <c r="A11" s="14" t="s">
        <v>88</v>
      </c>
      <c r="B11" s="6">
        <v>0</v>
      </c>
      <c r="C11" s="18">
        <v>0</v>
      </c>
      <c r="D11" s="5"/>
      <c r="E11" s="10"/>
      <c r="F11" s="8"/>
    </row>
    <row r="12" spans="1:6" ht="42.75" x14ac:dyDescent="0.25">
      <c r="A12" s="13" t="s">
        <v>142</v>
      </c>
      <c r="B12" s="9">
        <f>B13</f>
        <v>0</v>
      </c>
      <c r="C12" s="12">
        <f>C13</f>
        <v>0</v>
      </c>
      <c r="D12" s="5"/>
      <c r="E12" s="10"/>
      <c r="F12" s="8"/>
    </row>
    <row r="13" spans="1:6" ht="45" x14ac:dyDescent="0.25">
      <c r="A13" s="14" t="s">
        <v>141</v>
      </c>
      <c r="B13" s="6">
        <v>0</v>
      </c>
      <c r="C13" s="18">
        <v>0</v>
      </c>
      <c r="D13" s="11"/>
      <c r="E13" s="11"/>
    </row>
    <row r="14" spans="1:6" ht="28.5" x14ac:dyDescent="0.25">
      <c r="A14" s="13" t="s">
        <v>89</v>
      </c>
      <c r="B14" s="23">
        <v>7463300.0999999978</v>
      </c>
      <c r="C14" s="12">
        <v>-2543647.3000000007</v>
      </c>
      <c r="D14" s="11"/>
      <c r="E14" s="11"/>
    </row>
    <row r="15" spans="1:6" x14ac:dyDescent="0.25">
      <c r="A15" s="13" t="s">
        <v>90</v>
      </c>
      <c r="B15" s="9">
        <v>-25104931.599999998</v>
      </c>
      <c r="C15" s="12">
        <v>-16128375.800000001</v>
      </c>
      <c r="D15" s="11"/>
      <c r="E15" s="11"/>
    </row>
    <row r="16" spans="1:6" x14ac:dyDescent="0.25">
      <c r="A16" s="14" t="s">
        <v>91</v>
      </c>
      <c r="B16" s="6">
        <v>-25104931.599999998</v>
      </c>
      <c r="C16" s="18">
        <v>-16128375.800000001</v>
      </c>
      <c r="D16" s="5"/>
      <c r="E16" s="11"/>
    </row>
    <row r="17" spans="1:6" ht="30" x14ac:dyDescent="0.25">
      <c r="A17" s="14" t="s">
        <v>92</v>
      </c>
      <c r="B17" s="6">
        <v>-25104931.599999998</v>
      </c>
      <c r="C17" s="18">
        <v>-16128375.800000001</v>
      </c>
      <c r="D17" s="5"/>
      <c r="E17" s="26"/>
      <c r="F17" s="17"/>
    </row>
    <row r="18" spans="1:6" ht="30" x14ac:dyDescent="0.25">
      <c r="A18" s="14" t="s">
        <v>93</v>
      </c>
      <c r="B18" s="6">
        <v>-25104931.599999998</v>
      </c>
      <c r="C18" s="18">
        <v>-16128375.800000001</v>
      </c>
      <c r="D18" s="11"/>
      <c r="E18" s="11"/>
    </row>
    <row r="19" spans="1:6" x14ac:dyDescent="0.25">
      <c r="A19" s="13" t="s">
        <v>94</v>
      </c>
      <c r="B19" s="9">
        <v>33143339.599999998</v>
      </c>
      <c r="C19" s="12">
        <v>13584728.5</v>
      </c>
      <c r="D19" s="11"/>
      <c r="E19" s="5"/>
    </row>
    <row r="20" spans="1:6" x14ac:dyDescent="0.25">
      <c r="A20" s="14" t="s">
        <v>95</v>
      </c>
      <c r="B20" s="6">
        <v>33143339.599999998</v>
      </c>
      <c r="C20" s="18">
        <v>13584728.5</v>
      </c>
      <c r="D20" s="5"/>
      <c r="E20" s="11"/>
    </row>
    <row r="21" spans="1:6" ht="30" x14ac:dyDescent="0.25">
      <c r="A21" s="14" t="s">
        <v>96</v>
      </c>
      <c r="B21" s="6">
        <v>33143339.599999998</v>
      </c>
      <c r="C21" s="18">
        <v>13584728.5</v>
      </c>
      <c r="D21" s="11"/>
      <c r="E21" s="11"/>
      <c r="F21" s="17"/>
    </row>
    <row r="22" spans="1:6" ht="30.75" thickBot="1" x14ac:dyDescent="0.3">
      <c r="A22" s="14" t="s">
        <v>97</v>
      </c>
      <c r="B22" s="7">
        <v>33143339.599999998</v>
      </c>
      <c r="C22" s="21">
        <v>13584728.5</v>
      </c>
      <c r="D22" s="11"/>
      <c r="E22" s="5"/>
      <c r="F22" s="11"/>
    </row>
    <row r="23" spans="1:6" x14ac:dyDescent="0.25">
      <c r="B23" s="5"/>
      <c r="C23" s="5"/>
      <c r="D23" s="5"/>
      <c r="E23" s="5"/>
    </row>
    <row r="24" spans="1:6" x14ac:dyDescent="0.25">
      <c r="B24" s="5"/>
      <c r="C24" s="5"/>
      <c r="D24" s="5"/>
      <c r="E24" s="5"/>
    </row>
    <row r="25" spans="1:6" x14ac:dyDescent="0.25">
      <c r="B25" s="5"/>
      <c r="C25" s="5"/>
      <c r="D25" s="11"/>
      <c r="E25" s="11"/>
    </row>
    <row r="26" spans="1:6" x14ac:dyDescent="0.25">
      <c r="B26" s="5"/>
      <c r="C26" s="5"/>
      <c r="D26" s="5"/>
      <c r="E26" s="5"/>
    </row>
  </sheetData>
  <customSheetViews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Воронина Марина Петровна</cp:lastModifiedBy>
  <cp:lastPrinted>2023-03-28T04:32:57Z</cp:lastPrinted>
  <dcterms:created xsi:type="dcterms:W3CDTF">2016-04-27T02:46:00Z</dcterms:created>
  <dcterms:modified xsi:type="dcterms:W3CDTF">2023-03-28T04:34:09Z</dcterms:modified>
</cp:coreProperties>
</file>