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c29\обмен\Анкетирование\2016\"/>
    </mc:Choice>
  </mc:AlternateContent>
  <bookViews>
    <workbookView xWindow="0" yWindow="0" windowWidth="28800" windowHeight="12435"/>
  </bookViews>
  <sheets>
    <sheet name="2016 (2)" sheetId="1" r:id="rId1"/>
  </sheets>
  <definedNames>
    <definedName name="_xlnm.Print_Titles" localSheetId="0">'2016 (2)'!$3:$3</definedName>
    <definedName name="_xlnm.Print_Area" localSheetId="0">'2016 (2)'!$A$1:$J$27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  <c r="H24" i="1"/>
  <c r="F24" i="1"/>
  <c r="H23" i="1"/>
  <c r="F23" i="1"/>
  <c r="H22" i="1"/>
  <c r="F22" i="1"/>
  <c r="H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</calcChain>
</file>

<file path=xl/sharedStrings.xml><?xml version="1.0" encoding="utf-8"?>
<sst xmlns="http://schemas.openxmlformats.org/spreadsheetml/2006/main" count="69" uniqueCount="47">
  <si>
    <t>Результаты проведенного мониторинга потребности в муниципальных услугах за 2015 год</t>
  </si>
  <si>
    <t>№ п/п</t>
  </si>
  <si>
    <t>Сфера оказания муниципадьной услуги</t>
  </si>
  <si>
    <t>Наименование муниципальной услуги</t>
  </si>
  <si>
    <t>Сроки проведения анкетирования</t>
  </si>
  <si>
    <t>Количество опрошенных, чел.</t>
  </si>
  <si>
    <t xml:space="preserve">
% от числа опрошенных по каждой муниципальной услуге
</t>
  </si>
  <si>
    <t>Удовлетворено муниципальными услугами, чел.</t>
  </si>
  <si>
    <t>Критерии оценки удовлетворенности потребности в муниципальных услугах опрошенных потребителей, %</t>
  </si>
  <si>
    <t>Оценка мониторинга</t>
  </si>
  <si>
    <t>Интерпретация оценки</t>
  </si>
  <si>
    <t>1.</t>
  </si>
  <si>
    <t>Физическая культура и спорт</t>
  </si>
  <si>
    <t>1.Организация предоставления услуг дополнительного образования детей в области физической культуры и спорта</t>
  </si>
  <si>
    <t>I квартал 2016  года</t>
  </si>
  <si>
    <t>услуги соответствуют потребности потребителей</t>
  </si>
  <si>
    <t>2.Организация и проведение выездных спортивно-массовых мероприятий</t>
  </si>
  <si>
    <t>3.Организация проведения официальных физкультурно- оздоровительных и спортивных мероприятий</t>
  </si>
  <si>
    <t>4.Организация предоставления дополнительного образования детей по изучению правил дорожного движения и оказанию первой медицинской помощи пострадавшим в дорожно-транспортном происшествии</t>
  </si>
  <si>
    <t>5.Профессиональная подготовка обучащихся по направлению водитель автотранспортных средств</t>
  </si>
  <si>
    <t>6.Обеспечение условий для развития физической культуры и массового спорта (физкультурно- оздоровительные услуги)</t>
  </si>
  <si>
    <t>7.Предоставление площадей для проведения спортивно-массовых, культурно-досуговых и других общественных мероприятий</t>
  </si>
  <si>
    <t>2.</t>
  </si>
  <si>
    <t>Культура и искусство</t>
  </si>
  <si>
    <t>1.Организация культурного досуга на территории муниципального образования город Норильск, осуществляемого муниципальными образовательными учреждениями дополнительного образования детей</t>
  </si>
  <si>
    <t>с 15.02.2016 по 01.03.2016</t>
  </si>
  <si>
    <t>2.Организация культурного досуга на территории муниципального образования город Норильск, предоставляемого муниципальными учреждениями</t>
  </si>
  <si>
    <t>3.Организация культурного досуга на территории муниципального образования город Норильск, предоставление кинопоказа муниципальными учреждениями</t>
  </si>
  <si>
    <t>4.Организация культурного досуга на территории муниципального образования город Норильск, предоставление услуг клубной деятельности муниципальными учреждениями</t>
  </si>
  <si>
    <t>5.Организация культурного досуга на территории муниципального образования город Норильск, предоставляемого музеями и галереями</t>
  </si>
  <si>
    <t>6.Организация культурного досуга на территории муниципального образования город Норильск, предоставляемого библиотечными учреждениями</t>
  </si>
  <si>
    <t>7.Сохранение, использование и популяризация объектов культурного наследия, музейная деятельность</t>
  </si>
  <si>
    <t>8.Библиотечное обслуживание населения, комплектование библиотечных фондов библиотек</t>
  </si>
  <si>
    <t>9.Организация предоставления дополнительного образования детей художественно-эстетической направленности</t>
  </si>
  <si>
    <t>10.Создание условий для участия творческих коллективов в международных, всероссийских, краевых и региональных фестивалях и конкурсах</t>
  </si>
  <si>
    <t>3.</t>
  </si>
  <si>
    <t>Образование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</si>
  <si>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учреждениях (организациях)</t>
  </si>
  <si>
    <t>с 01.02.2016 по 18.03.2016</t>
  </si>
  <si>
    <t>Создание условий для осуществления присмотра и ухода за детьми, содержания детей в муниципальных образовательных учреждениях (организациях)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</si>
  <si>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учреждениях (организациях)</t>
  </si>
  <si>
    <t>Организация предоставления дополнительного образования детей в муниципальных образовательных учреждениях (организациях)</t>
  </si>
  <si>
    <t>Организация методического сопровождения и информационно-аналитическая поддержка муниципальных образовательных учреждений (организаций)</t>
  </si>
  <si>
    <t>4.</t>
  </si>
  <si>
    <t>Формирование муниципального архива</t>
  </si>
  <si>
    <t>Формирование и содержание архива муниципального образования город Норильск</t>
  </si>
  <si>
    <t>с 01.02.2016 по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</si>
</sst>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view="pageBreakPreview" zoomScale="6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11" sqref="D11:D20"/>
    </sheetView>
  </sheetViews>
  <sheetFormatPr defaultRowHeight="15" x14ac:dyDescent="0.25"/>
  <cols>
    <col min="1" max="1" width="7" customWidth="1"/>
    <col min="2" max="2" width="18.7109375" customWidth="1"/>
    <col min="3" max="3" width="50.7109375" customWidth="1"/>
    <col min="4" max="4" width="20.42578125" customWidth="1"/>
    <col min="5" max="5" width="17" customWidth="1"/>
    <col min="6" max="6" width="23.28515625" customWidth="1"/>
    <col min="7" max="7" width="18.7109375" customWidth="1"/>
    <col min="8" max="8" width="30.28515625" customWidth="1"/>
    <col min="9" max="9" width="14.5703125" customWidth="1"/>
    <col min="10" max="10" width="28.85546875" customWidth="1"/>
  </cols>
  <sheetData>
    <row r="2" spans="1:10" ht="15.75" customHeight="1" thickBot="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90.75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6" t="s">
        <v>10</v>
      </c>
    </row>
    <row r="4" spans="1:10" ht="51.75" customHeight="1" x14ac:dyDescent="0.25">
      <c r="A4" s="7" t="s">
        <v>11</v>
      </c>
      <c r="B4" s="8" t="s">
        <v>12</v>
      </c>
      <c r="C4" s="9" t="s">
        <v>13</v>
      </c>
      <c r="D4" s="10" t="s">
        <v>14</v>
      </c>
      <c r="E4" s="11">
        <v>704</v>
      </c>
      <c r="F4" s="12">
        <f>E4/3114*100</f>
        <v>22.60757867694284</v>
      </c>
      <c r="G4" s="13">
        <v>701</v>
      </c>
      <c r="H4" s="14">
        <f>G4/E4*100</f>
        <v>99.57386363636364</v>
      </c>
      <c r="I4" s="15">
        <v>1</v>
      </c>
      <c r="J4" s="16" t="s">
        <v>15</v>
      </c>
    </row>
    <row r="5" spans="1:10" ht="36" customHeight="1" x14ac:dyDescent="0.25">
      <c r="A5" s="17"/>
      <c r="B5" s="18"/>
      <c r="C5" s="9" t="s">
        <v>16</v>
      </c>
      <c r="D5" s="19"/>
      <c r="E5" s="11">
        <v>322</v>
      </c>
      <c r="F5" s="12">
        <f>E5/3114*100</f>
        <v>10.340398201669879</v>
      </c>
      <c r="G5" s="13">
        <v>293</v>
      </c>
      <c r="H5" s="14">
        <f t="shared" ref="H5:H10" si="0">G5/E5*100</f>
        <v>90.993788819875775</v>
      </c>
      <c r="I5" s="15">
        <v>1</v>
      </c>
      <c r="J5" s="16" t="s">
        <v>15</v>
      </c>
    </row>
    <row r="6" spans="1:10" ht="45.75" customHeight="1" x14ac:dyDescent="0.25">
      <c r="A6" s="17"/>
      <c r="B6" s="18"/>
      <c r="C6" s="9" t="s">
        <v>17</v>
      </c>
      <c r="D6" s="19"/>
      <c r="E6" s="11">
        <v>676</v>
      </c>
      <c r="F6" s="12">
        <f t="shared" ref="F6" si="1">E6/8324*100</f>
        <v>8.1210956271023544</v>
      </c>
      <c r="G6" s="13">
        <v>671</v>
      </c>
      <c r="H6" s="14">
        <f t="shared" si="0"/>
        <v>99.260355029585796</v>
      </c>
      <c r="I6" s="15">
        <v>1</v>
      </c>
      <c r="J6" s="16" t="s">
        <v>15</v>
      </c>
    </row>
    <row r="7" spans="1:10" ht="74.25" customHeight="1" x14ac:dyDescent="0.25">
      <c r="A7" s="17"/>
      <c r="B7" s="18"/>
      <c r="C7" s="9" t="s">
        <v>18</v>
      </c>
      <c r="D7" s="19"/>
      <c r="E7" s="11">
        <v>300</v>
      </c>
      <c r="F7" s="12">
        <f>E7/3114*100</f>
        <v>9.6339113680154149</v>
      </c>
      <c r="G7" s="13">
        <v>299</v>
      </c>
      <c r="H7" s="14">
        <f t="shared" si="0"/>
        <v>99.666666666666671</v>
      </c>
      <c r="I7" s="15">
        <v>1</v>
      </c>
      <c r="J7" s="16" t="s">
        <v>15</v>
      </c>
    </row>
    <row r="8" spans="1:10" ht="42.75" customHeight="1" x14ac:dyDescent="0.25">
      <c r="A8" s="17"/>
      <c r="B8" s="18"/>
      <c r="C8" s="9" t="s">
        <v>19</v>
      </c>
      <c r="D8" s="19"/>
      <c r="E8" s="11">
        <v>120</v>
      </c>
      <c r="F8" s="12">
        <f>E8/3114*100</f>
        <v>3.8535645472061653</v>
      </c>
      <c r="G8" s="13">
        <v>120</v>
      </c>
      <c r="H8" s="14">
        <f t="shared" si="0"/>
        <v>100</v>
      </c>
      <c r="I8" s="15">
        <v>1</v>
      </c>
      <c r="J8" s="16" t="s">
        <v>15</v>
      </c>
    </row>
    <row r="9" spans="1:10" ht="45.75" customHeight="1" x14ac:dyDescent="0.25">
      <c r="A9" s="17"/>
      <c r="B9" s="18"/>
      <c r="C9" s="9" t="s">
        <v>20</v>
      </c>
      <c r="D9" s="19"/>
      <c r="E9" s="11">
        <v>418</v>
      </c>
      <c r="F9" s="12">
        <f>E9/3114*100</f>
        <v>13.423249839434812</v>
      </c>
      <c r="G9" s="13">
        <v>398</v>
      </c>
      <c r="H9" s="14">
        <f t="shared" si="0"/>
        <v>95.215311004784681</v>
      </c>
      <c r="I9" s="15">
        <v>1</v>
      </c>
      <c r="J9" s="16" t="s">
        <v>15</v>
      </c>
    </row>
    <row r="10" spans="1:10" ht="45.75" customHeight="1" x14ac:dyDescent="0.25">
      <c r="A10" s="20"/>
      <c r="B10" s="21"/>
      <c r="C10" s="22" t="s">
        <v>21</v>
      </c>
      <c r="D10" s="23"/>
      <c r="E10" s="11">
        <v>574</v>
      </c>
      <c r="F10" s="12">
        <f>E10/3114*100</f>
        <v>18.432883750802826</v>
      </c>
      <c r="G10" s="13">
        <v>565</v>
      </c>
      <c r="H10" s="24">
        <f t="shared" si="0"/>
        <v>98.432055749128921</v>
      </c>
      <c r="I10" s="15">
        <v>1</v>
      </c>
      <c r="J10" s="16" t="s">
        <v>15</v>
      </c>
    </row>
    <row r="11" spans="1:10" ht="81.75" customHeight="1" x14ac:dyDescent="0.25">
      <c r="A11" s="7" t="s">
        <v>22</v>
      </c>
      <c r="B11" s="8" t="s">
        <v>23</v>
      </c>
      <c r="C11" s="25" t="s">
        <v>24</v>
      </c>
      <c r="D11" s="10" t="s">
        <v>25</v>
      </c>
      <c r="E11" s="11">
        <v>100</v>
      </c>
      <c r="F11" s="12">
        <f t="shared" ref="F11:F20" si="2">E11/1100*100</f>
        <v>9.0909090909090917</v>
      </c>
      <c r="G11" s="13">
        <f t="shared" ref="G11:G20" si="3">H11*E11/100</f>
        <v>89.6</v>
      </c>
      <c r="H11" s="14">
        <v>89.6</v>
      </c>
      <c r="I11" s="15">
        <v>1</v>
      </c>
      <c r="J11" s="16" t="s">
        <v>15</v>
      </c>
    </row>
    <row r="12" spans="1:10" ht="59.25" customHeight="1" x14ac:dyDescent="0.25">
      <c r="A12" s="17"/>
      <c r="B12" s="18"/>
      <c r="C12" s="25" t="s">
        <v>26</v>
      </c>
      <c r="D12" s="19"/>
      <c r="E12" s="11">
        <v>150</v>
      </c>
      <c r="F12" s="12">
        <f t="shared" si="2"/>
        <v>13.636363636363635</v>
      </c>
      <c r="G12" s="13">
        <f t="shared" si="3"/>
        <v>134.25</v>
      </c>
      <c r="H12" s="14">
        <v>89.5</v>
      </c>
      <c r="I12" s="15">
        <v>1</v>
      </c>
      <c r="J12" s="16" t="s">
        <v>15</v>
      </c>
    </row>
    <row r="13" spans="1:10" ht="60" x14ac:dyDescent="0.25">
      <c r="A13" s="17"/>
      <c r="B13" s="18"/>
      <c r="C13" s="25" t="s">
        <v>27</v>
      </c>
      <c r="D13" s="19"/>
      <c r="E13" s="11">
        <v>150</v>
      </c>
      <c r="F13" s="12">
        <f t="shared" si="2"/>
        <v>13.636363636363635</v>
      </c>
      <c r="G13" s="13">
        <f t="shared" si="3"/>
        <v>129</v>
      </c>
      <c r="H13" s="14">
        <v>86</v>
      </c>
      <c r="I13" s="15">
        <v>1</v>
      </c>
      <c r="J13" s="16" t="s">
        <v>15</v>
      </c>
    </row>
    <row r="14" spans="1:10" ht="60" x14ac:dyDescent="0.25">
      <c r="A14" s="17"/>
      <c r="B14" s="18"/>
      <c r="C14" s="25" t="s">
        <v>28</v>
      </c>
      <c r="D14" s="19"/>
      <c r="E14" s="11">
        <v>150</v>
      </c>
      <c r="F14" s="12">
        <f t="shared" si="2"/>
        <v>13.636363636363635</v>
      </c>
      <c r="G14" s="13">
        <f t="shared" si="3"/>
        <v>134.85</v>
      </c>
      <c r="H14" s="14">
        <v>89.9</v>
      </c>
      <c r="I14" s="15">
        <v>1</v>
      </c>
      <c r="J14" s="16" t="s">
        <v>15</v>
      </c>
    </row>
    <row r="15" spans="1:10" ht="45" x14ac:dyDescent="0.25">
      <c r="A15" s="17"/>
      <c r="B15" s="18"/>
      <c r="C15" s="25" t="s">
        <v>29</v>
      </c>
      <c r="D15" s="19"/>
      <c r="E15" s="11">
        <v>100</v>
      </c>
      <c r="F15" s="12">
        <f t="shared" si="2"/>
        <v>9.0909090909090917</v>
      </c>
      <c r="G15" s="13">
        <f t="shared" si="3"/>
        <v>92.7</v>
      </c>
      <c r="H15" s="14">
        <v>92.7</v>
      </c>
      <c r="I15" s="15">
        <v>1</v>
      </c>
      <c r="J15" s="16" t="s">
        <v>15</v>
      </c>
    </row>
    <row r="16" spans="1:10" ht="45" x14ac:dyDescent="0.25">
      <c r="A16" s="17"/>
      <c r="B16" s="18"/>
      <c r="C16" s="25" t="s">
        <v>30</v>
      </c>
      <c r="D16" s="19"/>
      <c r="E16" s="11">
        <v>100</v>
      </c>
      <c r="F16" s="12">
        <f t="shared" si="2"/>
        <v>9.0909090909090917</v>
      </c>
      <c r="G16" s="13">
        <f t="shared" si="3"/>
        <v>91.7</v>
      </c>
      <c r="H16" s="14">
        <v>91.7</v>
      </c>
      <c r="I16" s="15">
        <v>1</v>
      </c>
      <c r="J16" s="16" t="s">
        <v>15</v>
      </c>
    </row>
    <row r="17" spans="1:11" ht="45" x14ac:dyDescent="0.25">
      <c r="A17" s="17"/>
      <c r="B17" s="18"/>
      <c r="C17" s="25" t="s">
        <v>31</v>
      </c>
      <c r="D17" s="19"/>
      <c r="E17" s="11">
        <v>100</v>
      </c>
      <c r="F17" s="12">
        <f t="shared" si="2"/>
        <v>9.0909090909090917</v>
      </c>
      <c r="G17" s="13">
        <f t="shared" si="3"/>
        <v>91.4</v>
      </c>
      <c r="H17" s="14">
        <v>91.4</v>
      </c>
      <c r="I17" s="15">
        <v>1</v>
      </c>
      <c r="J17" s="16" t="s">
        <v>15</v>
      </c>
    </row>
    <row r="18" spans="1:11" ht="30" x14ac:dyDescent="0.25">
      <c r="A18" s="17"/>
      <c r="B18" s="18"/>
      <c r="C18" s="25" t="s">
        <v>32</v>
      </c>
      <c r="D18" s="19"/>
      <c r="E18" s="11">
        <v>100</v>
      </c>
      <c r="F18" s="12">
        <f t="shared" si="2"/>
        <v>9.0909090909090917</v>
      </c>
      <c r="G18" s="13">
        <f t="shared" si="3"/>
        <v>94.6</v>
      </c>
      <c r="H18" s="14">
        <v>94.6</v>
      </c>
      <c r="I18" s="15">
        <v>1</v>
      </c>
      <c r="J18" s="16" t="s">
        <v>15</v>
      </c>
    </row>
    <row r="19" spans="1:11" ht="45" x14ac:dyDescent="0.25">
      <c r="A19" s="17"/>
      <c r="B19" s="18"/>
      <c r="C19" s="25" t="s">
        <v>33</v>
      </c>
      <c r="D19" s="19"/>
      <c r="E19" s="11">
        <v>310</v>
      </c>
      <c r="F19" s="12">
        <f t="shared" si="2"/>
        <v>28.18181818181818</v>
      </c>
      <c r="G19" s="13">
        <f t="shared" si="3"/>
        <v>277.76</v>
      </c>
      <c r="H19" s="14">
        <v>89.6</v>
      </c>
      <c r="I19" s="15">
        <v>1</v>
      </c>
      <c r="J19" s="16" t="s">
        <v>15</v>
      </c>
    </row>
    <row r="20" spans="1:11" ht="45" x14ac:dyDescent="0.25">
      <c r="A20" s="20"/>
      <c r="B20" s="21"/>
      <c r="C20" s="25" t="s">
        <v>34</v>
      </c>
      <c r="D20" s="23"/>
      <c r="E20" s="11">
        <v>50</v>
      </c>
      <c r="F20" s="12">
        <f t="shared" si="2"/>
        <v>4.5454545454545459</v>
      </c>
      <c r="G20" s="13">
        <f t="shared" si="3"/>
        <v>42.3</v>
      </c>
      <c r="H20" s="14">
        <v>84.6</v>
      </c>
      <c r="I20" s="15">
        <v>1</v>
      </c>
      <c r="J20" s="16" t="s">
        <v>15</v>
      </c>
    </row>
    <row r="21" spans="1:11" ht="75" x14ac:dyDescent="0.25">
      <c r="A21" s="8" t="s">
        <v>35</v>
      </c>
      <c r="B21" s="8" t="s">
        <v>36</v>
      </c>
      <c r="C21" s="25" t="s">
        <v>37</v>
      </c>
      <c r="D21" s="10" t="s">
        <v>38</v>
      </c>
      <c r="E21" s="26">
        <v>8179</v>
      </c>
      <c r="F21" s="12">
        <f>E21/27061*100</f>
        <v>30.224308044787701</v>
      </c>
      <c r="G21" s="13">
        <v>8023</v>
      </c>
      <c r="H21" s="14">
        <f t="shared" ref="H21:H25" si="4">G21/E21*100</f>
        <v>98.092676366303948</v>
      </c>
      <c r="I21" s="15">
        <v>1</v>
      </c>
      <c r="J21" s="16" t="s">
        <v>15</v>
      </c>
    </row>
    <row r="22" spans="1:11" ht="60" x14ac:dyDescent="0.25">
      <c r="A22" s="18"/>
      <c r="B22" s="18"/>
      <c r="C22" s="25" t="s">
        <v>39</v>
      </c>
      <c r="D22" s="19"/>
      <c r="E22" s="26">
        <v>6993</v>
      </c>
      <c r="F22" s="12">
        <f t="shared" ref="F22:F25" si="5">E22/27061*100</f>
        <v>25.841617087321239</v>
      </c>
      <c r="G22" s="13">
        <v>6869</v>
      </c>
      <c r="H22" s="14">
        <f t="shared" si="4"/>
        <v>98.226798226798223</v>
      </c>
      <c r="I22" s="27">
        <v>1</v>
      </c>
      <c r="J22" s="16" t="s">
        <v>15</v>
      </c>
    </row>
    <row r="23" spans="1:11" ht="90" x14ac:dyDescent="0.25">
      <c r="A23" s="18"/>
      <c r="B23" s="18"/>
      <c r="C23" s="25" t="s">
        <v>40</v>
      </c>
      <c r="D23" s="19"/>
      <c r="E23" s="26">
        <v>8120</v>
      </c>
      <c r="F23" s="12">
        <f t="shared" si="5"/>
        <v>30.006282103396032</v>
      </c>
      <c r="G23" s="13">
        <v>7911</v>
      </c>
      <c r="H23" s="14">
        <f t="shared" si="4"/>
        <v>97.426108374384228</v>
      </c>
      <c r="I23" s="15">
        <v>1</v>
      </c>
      <c r="J23" s="16" t="s">
        <v>15</v>
      </c>
    </row>
    <row r="24" spans="1:11" ht="45" x14ac:dyDescent="0.25">
      <c r="A24" s="18"/>
      <c r="B24" s="18"/>
      <c r="C24" s="25" t="s">
        <v>41</v>
      </c>
      <c r="D24" s="19"/>
      <c r="E24" s="26">
        <v>2200</v>
      </c>
      <c r="F24" s="12">
        <f t="shared" si="5"/>
        <v>8.1297808654521262</v>
      </c>
      <c r="G24" s="13">
        <v>2190</v>
      </c>
      <c r="H24" s="14">
        <f t="shared" si="4"/>
        <v>99.545454545454547</v>
      </c>
      <c r="I24" s="15">
        <v>1</v>
      </c>
      <c r="J24" s="16" t="s">
        <v>15</v>
      </c>
    </row>
    <row r="25" spans="1:11" ht="60" x14ac:dyDescent="0.25">
      <c r="A25" s="21"/>
      <c r="B25" s="21"/>
      <c r="C25" s="25" t="s">
        <v>42</v>
      </c>
      <c r="D25" s="23"/>
      <c r="E25" s="26">
        <v>1569</v>
      </c>
      <c r="F25" s="12">
        <f t="shared" si="5"/>
        <v>5.798011899042903</v>
      </c>
      <c r="G25" s="13">
        <v>1124</v>
      </c>
      <c r="H25" s="14">
        <f t="shared" si="4"/>
        <v>71.63798597833015</v>
      </c>
      <c r="I25" s="15">
        <v>1</v>
      </c>
      <c r="J25" s="16" t="s">
        <v>15</v>
      </c>
    </row>
    <row r="26" spans="1:11" ht="45" x14ac:dyDescent="0.25">
      <c r="A26" s="16" t="s">
        <v>43</v>
      </c>
      <c r="B26" s="16" t="s">
        <v>44</v>
      </c>
      <c r="C26" s="9" t="s">
        <v>45</v>
      </c>
      <c r="D26" s="15" t="s">
        <v>46</v>
      </c>
      <c r="E26" s="15">
        <v>31</v>
      </c>
      <c r="F26" s="14">
        <v>100</v>
      </c>
      <c r="G26" s="15">
        <v>31</v>
      </c>
      <c r="H26" s="14">
        <v>100</v>
      </c>
      <c r="I26" s="15">
        <v>1</v>
      </c>
      <c r="J26" s="16" t="s">
        <v>15</v>
      </c>
    </row>
    <row r="27" spans="1:1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</sheetData>
  <mergeCells count="10">
    <mergeCell ref="A21:A25"/>
    <mergeCell ref="B21:B25"/>
    <mergeCell ref="D21:D25"/>
    <mergeCell ref="A2:J2"/>
    <mergeCell ref="A4:A10"/>
    <mergeCell ref="B4:B10"/>
    <mergeCell ref="D4:D10"/>
    <mergeCell ref="A11:A20"/>
    <mergeCell ref="B11:B20"/>
    <mergeCell ref="D11:D20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(2)</vt:lpstr>
      <vt:lpstr>'2016 (2)'!Заголовки_для_печати</vt:lpstr>
      <vt:lpstr>'2016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Марина Павловна</dc:creator>
  <cp:lastModifiedBy>Завьялова Марина Павловна</cp:lastModifiedBy>
  <dcterms:created xsi:type="dcterms:W3CDTF">2016-04-25T07:40:48Z</dcterms:created>
  <dcterms:modified xsi:type="dcterms:W3CDTF">2016-04-25T07:41:10Z</dcterms:modified>
</cp:coreProperties>
</file>